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 activeTab="3"/>
  </bookViews>
  <sheets>
    <sheet name="ΠΛΗΡΟΥΣ" sheetId="1" r:id="rId1"/>
    <sheet name="ΜΕΡΙΚΗΣ" sheetId="3" r:id="rId2"/>
    <sheet name="ΠΡΟΣΛΗΠΤΕΟΙ ΠΛΗΡΟΥΣ" sheetId="5" r:id="rId3"/>
    <sheet name="ΠΡΟΣΛΗΠΤΕΟΙ ΜΕΡΙΚΗΣ" sheetId="6" r:id="rId4"/>
  </sheets>
  <calcPr calcId="152511"/>
</workbook>
</file>

<file path=xl/calcChain.xml><?xml version="1.0" encoding="utf-8"?>
<calcChain xmlns="http://schemas.openxmlformats.org/spreadsheetml/2006/main">
  <c r="Y9" i="6" l="1"/>
  <c r="W9" i="6"/>
  <c r="U9" i="6"/>
  <c r="S9" i="6"/>
  <c r="Q9" i="6"/>
  <c r="M9" i="6"/>
  <c r="I9" i="6"/>
  <c r="G9" i="6"/>
  <c r="Y8" i="6"/>
  <c r="W8" i="6"/>
  <c r="U8" i="6"/>
  <c r="S8" i="6"/>
  <c r="Q8" i="6"/>
  <c r="M8" i="6"/>
  <c r="I8" i="6"/>
  <c r="G8" i="6"/>
  <c r="Y7" i="6"/>
  <c r="W7" i="6"/>
  <c r="U7" i="6"/>
  <c r="S7" i="6"/>
  <c r="Q7" i="6"/>
  <c r="M7" i="6"/>
  <c r="I7" i="6"/>
  <c r="G7" i="6"/>
  <c r="Y6" i="6"/>
  <c r="W6" i="6"/>
  <c r="U6" i="6"/>
  <c r="S6" i="6"/>
  <c r="Q6" i="6"/>
  <c r="M6" i="6"/>
  <c r="I6" i="6"/>
  <c r="G6" i="6"/>
  <c r="Y5" i="6"/>
  <c r="W5" i="6"/>
  <c r="U5" i="6"/>
  <c r="S5" i="6"/>
  <c r="Q5" i="6"/>
  <c r="M5" i="6"/>
  <c r="I5" i="6"/>
  <c r="G5" i="6"/>
  <c r="Y4" i="6"/>
  <c r="W4" i="6"/>
  <c r="U4" i="6"/>
  <c r="S4" i="6"/>
  <c r="Q4" i="6"/>
  <c r="M4" i="6"/>
  <c r="I4" i="6"/>
  <c r="G4" i="6"/>
  <c r="Y14" i="5"/>
  <c r="W14" i="5"/>
  <c r="U14" i="5"/>
  <c r="S14" i="5"/>
  <c r="Q14" i="5"/>
  <c r="M14" i="5"/>
  <c r="I14" i="5"/>
  <c r="G14" i="5"/>
  <c r="Y13" i="5"/>
  <c r="W13" i="5"/>
  <c r="U13" i="5"/>
  <c r="S13" i="5"/>
  <c r="Q13" i="5"/>
  <c r="M13" i="5"/>
  <c r="I13" i="5"/>
  <c r="G13" i="5"/>
  <c r="Y12" i="5"/>
  <c r="W12" i="5"/>
  <c r="U12" i="5"/>
  <c r="S12" i="5"/>
  <c r="Q12" i="5"/>
  <c r="M12" i="5"/>
  <c r="I12" i="5"/>
  <c r="G12" i="5"/>
  <c r="AH12" i="5" s="1"/>
  <c r="Y11" i="5"/>
  <c r="W11" i="5"/>
  <c r="U11" i="5"/>
  <c r="S11" i="5"/>
  <c r="Q11" i="5"/>
  <c r="M11" i="5"/>
  <c r="I11" i="5"/>
  <c r="G11" i="5"/>
  <c r="Y10" i="5"/>
  <c r="W10" i="5"/>
  <c r="U10" i="5"/>
  <c r="S10" i="5"/>
  <c r="Q10" i="5"/>
  <c r="M10" i="5"/>
  <c r="I10" i="5"/>
  <c r="G10" i="5"/>
  <c r="Y9" i="5"/>
  <c r="W9" i="5"/>
  <c r="U9" i="5"/>
  <c r="S9" i="5"/>
  <c r="Q9" i="5"/>
  <c r="M9" i="5"/>
  <c r="I9" i="5"/>
  <c r="G9" i="5"/>
  <c r="AH9" i="5" s="1"/>
  <c r="Y8" i="5"/>
  <c r="W8" i="5"/>
  <c r="U8" i="5"/>
  <c r="S8" i="5"/>
  <c r="Q8" i="5"/>
  <c r="M8" i="5"/>
  <c r="I8" i="5"/>
  <c r="G8" i="5"/>
  <c r="Y7" i="5"/>
  <c r="W7" i="5"/>
  <c r="U7" i="5"/>
  <c r="S7" i="5"/>
  <c r="Q7" i="5"/>
  <c r="M7" i="5"/>
  <c r="I7" i="5"/>
  <c r="G7" i="5"/>
  <c r="Y6" i="5"/>
  <c r="W6" i="5"/>
  <c r="U6" i="5"/>
  <c r="S6" i="5"/>
  <c r="Q6" i="5"/>
  <c r="M6" i="5"/>
  <c r="I6" i="5"/>
  <c r="G6" i="5"/>
  <c r="AH6" i="5" s="1"/>
  <c r="Y5" i="5"/>
  <c r="W5" i="5"/>
  <c r="U5" i="5"/>
  <c r="S5" i="5"/>
  <c r="Q5" i="5"/>
  <c r="M5" i="5"/>
  <c r="I5" i="5"/>
  <c r="G5" i="5"/>
  <c r="Y4" i="5"/>
  <c r="W4" i="5"/>
  <c r="U4" i="5"/>
  <c r="S4" i="5"/>
  <c r="Q4" i="5"/>
  <c r="M4" i="5"/>
  <c r="I4" i="5"/>
  <c r="G4" i="5"/>
  <c r="AH9" i="6" l="1"/>
  <c r="AH4" i="6"/>
  <c r="AH5" i="6"/>
  <c r="AH8" i="6"/>
  <c r="AH7" i="6"/>
  <c r="AH6" i="6"/>
  <c r="AH4" i="5"/>
  <c r="AH7" i="5"/>
  <c r="AH10" i="5"/>
  <c r="AH13" i="5"/>
  <c r="AH14" i="5"/>
  <c r="AH5" i="5"/>
  <c r="AH8" i="5"/>
  <c r="AH11" i="5"/>
  <c r="Y59" i="3"/>
  <c r="W59" i="3"/>
  <c r="U59" i="3"/>
  <c r="S59" i="3"/>
  <c r="Q59" i="3"/>
  <c r="M59" i="3"/>
  <c r="I59" i="3"/>
  <c r="G59" i="3"/>
  <c r="AH59" i="3" l="1"/>
  <c r="Y83" i="3" l="1"/>
  <c r="W83" i="3"/>
  <c r="U83" i="3"/>
  <c r="S83" i="3"/>
  <c r="Q83" i="3"/>
  <c r="M83" i="3"/>
  <c r="I83" i="3"/>
  <c r="G83" i="3"/>
  <c r="Y90" i="3"/>
  <c r="W90" i="3"/>
  <c r="U90" i="3"/>
  <c r="S90" i="3"/>
  <c r="Q90" i="3"/>
  <c r="M90" i="3"/>
  <c r="I90" i="3"/>
  <c r="G90" i="3"/>
  <c r="Y55" i="3"/>
  <c r="W55" i="3"/>
  <c r="U55" i="3"/>
  <c r="S55" i="3"/>
  <c r="Q55" i="3"/>
  <c r="M55" i="3"/>
  <c r="I55" i="3"/>
  <c r="G55" i="3"/>
  <c r="Y44" i="3"/>
  <c r="W44" i="3"/>
  <c r="U44" i="3"/>
  <c r="S44" i="3"/>
  <c r="Q44" i="3"/>
  <c r="M44" i="3"/>
  <c r="I44" i="3"/>
  <c r="G44" i="3"/>
  <c r="Y54" i="3"/>
  <c r="W54" i="3"/>
  <c r="U54" i="3"/>
  <c r="S54" i="3"/>
  <c r="Q54" i="3"/>
  <c r="M54" i="3"/>
  <c r="I54" i="3"/>
  <c r="G54" i="3"/>
  <c r="Y58" i="3"/>
  <c r="W58" i="3"/>
  <c r="U58" i="3"/>
  <c r="S58" i="3"/>
  <c r="Q58" i="3"/>
  <c r="M58" i="3"/>
  <c r="I58" i="3"/>
  <c r="G58" i="3"/>
  <c r="Y43" i="3"/>
  <c r="W43" i="3"/>
  <c r="U43" i="3"/>
  <c r="S43" i="3"/>
  <c r="Q43" i="3"/>
  <c r="M43" i="3"/>
  <c r="I43" i="3"/>
  <c r="G43" i="3"/>
  <c r="Y63" i="3"/>
  <c r="W63" i="3"/>
  <c r="U63" i="3"/>
  <c r="S63" i="3"/>
  <c r="Q63" i="3"/>
  <c r="M63" i="3"/>
  <c r="I63" i="3"/>
  <c r="G63" i="3"/>
  <c r="Y53" i="3"/>
  <c r="W53" i="3"/>
  <c r="U53" i="3"/>
  <c r="S53" i="3"/>
  <c r="Q53" i="3"/>
  <c r="M53" i="3"/>
  <c r="I53" i="3"/>
  <c r="G53" i="3"/>
  <c r="Y52" i="3"/>
  <c r="W52" i="3"/>
  <c r="U52" i="3"/>
  <c r="S52" i="3"/>
  <c r="Q52" i="3"/>
  <c r="M52" i="3"/>
  <c r="I52" i="3"/>
  <c r="G52" i="3"/>
  <c r="Y42" i="3"/>
  <c r="W42" i="3"/>
  <c r="U42" i="3"/>
  <c r="S42" i="3"/>
  <c r="Q42" i="3"/>
  <c r="M42" i="3"/>
  <c r="I42" i="3"/>
  <c r="G42" i="3"/>
  <c r="Y70" i="3"/>
  <c r="W70" i="3"/>
  <c r="U70" i="3"/>
  <c r="S70" i="3"/>
  <c r="Q70" i="3"/>
  <c r="M70" i="3"/>
  <c r="I70" i="3"/>
  <c r="G70" i="3"/>
  <c r="Y38" i="3"/>
  <c r="W38" i="3"/>
  <c r="U38" i="3"/>
  <c r="S38" i="3"/>
  <c r="Q38" i="3"/>
  <c r="M38" i="3"/>
  <c r="I38" i="3"/>
  <c r="G38" i="3"/>
  <c r="Y69" i="3"/>
  <c r="W69" i="3"/>
  <c r="U69" i="3"/>
  <c r="S69" i="3"/>
  <c r="Q69" i="3"/>
  <c r="M69" i="3"/>
  <c r="I69" i="3"/>
  <c r="G69" i="3"/>
  <c r="Y89" i="3"/>
  <c r="W89" i="3"/>
  <c r="U89" i="3"/>
  <c r="S89" i="3"/>
  <c r="Q89" i="3"/>
  <c r="M89" i="3"/>
  <c r="I89" i="3"/>
  <c r="G89" i="3"/>
  <c r="Y68" i="3"/>
  <c r="W68" i="3"/>
  <c r="U68" i="3"/>
  <c r="S68" i="3"/>
  <c r="Q68" i="3"/>
  <c r="M68" i="3"/>
  <c r="I68" i="3"/>
  <c r="G68" i="3"/>
  <c r="Y67" i="3"/>
  <c r="W67" i="3"/>
  <c r="U67" i="3"/>
  <c r="S67" i="3"/>
  <c r="Q67" i="3"/>
  <c r="M67" i="3"/>
  <c r="I67" i="3"/>
  <c r="G67" i="3"/>
  <c r="Y23" i="3"/>
  <c r="W23" i="3"/>
  <c r="U23" i="3"/>
  <c r="S23" i="3"/>
  <c r="Q23" i="3"/>
  <c r="M23" i="3"/>
  <c r="I23" i="3"/>
  <c r="G23" i="3"/>
  <c r="Y79" i="3"/>
  <c r="W79" i="3"/>
  <c r="U79" i="3"/>
  <c r="S79" i="3"/>
  <c r="Q79" i="3"/>
  <c r="M79" i="3"/>
  <c r="I79" i="3"/>
  <c r="G79" i="3"/>
  <c r="Y88" i="3"/>
  <c r="W88" i="3"/>
  <c r="U88" i="3"/>
  <c r="S88" i="3"/>
  <c r="Q88" i="3"/>
  <c r="M88" i="3"/>
  <c r="I88" i="3"/>
  <c r="G88" i="3"/>
  <c r="Y82" i="3"/>
  <c r="W82" i="3"/>
  <c r="U82" i="3"/>
  <c r="S82" i="3"/>
  <c r="Q82" i="3"/>
  <c r="M82" i="3"/>
  <c r="I82" i="3"/>
  <c r="G82" i="3"/>
  <c r="Y27" i="3"/>
  <c r="W27" i="3"/>
  <c r="U27" i="3"/>
  <c r="S27" i="3"/>
  <c r="Q27" i="3"/>
  <c r="M27" i="3"/>
  <c r="I27" i="3"/>
  <c r="G27" i="3"/>
  <c r="Y37" i="3"/>
  <c r="W37" i="3"/>
  <c r="U37" i="3"/>
  <c r="S37" i="3"/>
  <c r="Q37" i="3"/>
  <c r="M37" i="3"/>
  <c r="I37" i="3"/>
  <c r="G37" i="3"/>
  <c r="Y34" i="3"/>
  <c r="W34" i="3"/>
  <c r="U34" i="3"/>
  <c r="S34" i="3"/>
  <c r="Q34" i="3"/>
  <c r="M34" i="3"/>
  <c r="I34" i="3"/>
  <c r="G34" i="3"/>
  <c r="Y33" i="3"/>
  <c r="W33" i="3"/>
  <c r="U33" i="3"/>
  <c r="S33" i="3"/>
  <c r="Q33" i="3"/>
  <c r="M33" i="3"/>
  <c r="I33" i="3"/>
  <c r="G33" i="3"/>
  <c r="Y66" i="3"/>
  <c r="W66" i="3"/>
  <c r="U66" i="3"/>
  <c r="S66" i="3"/>
  <c r="Q66" i="3"/>
  <c r="M66" i="3"/>
  <c r="I66" i="3"/>
  <c r="G66" i="3"/>
  <c r="Y87" i="3"/>
  <c r="W87" i="3"/>
  <c r="U87" i="3"/>
  <c r="S87" i="3"/>
  <c r="Q87" i="3"/>
  <c r="M87" i="3"/>
  <c r="I87" i="3"/>
  <c r="G87" i="3"/>
  <c r="Y78" i="3"/>
  <c r="W78" i="3"/>
  <c r="U78" i="3"/>
  <c r="S78" i="3"/>
  <c r="Q78" i="3"/>
  <c r="M78" i="3"/>
  <c r="I78" i="3"/>
  <c r="G78" i="3"/>
  <c r="Y62" i="3"/>
  <c r="W62" i="3"/>
  <c r="U62" i="3"/>
  <c r="S62" i="3"/>
  <c r="Q62" i="3"/>
  <c r="M62" i="3"/>
  <c r="I62" i="3"/>
  <c r="G62" i="3"/>
  <c r="Y26" i="3"/>
  <c r="W26" i="3"/>
  <c r="U26" i="3"/>
  <c r="S26" i="3"/>
  <c r="Q26" i="3"/>
  <c r="M26" i="3"/>
  <c r="I26" i="3"/>
  <c r="G26" i="3"/>
  <c r="Y86" i="3"/>
  <c r="W86" i="3"/>
  <c r="U86" i="3"/>
  <c r="S86" i="3"/>
  <c r="Q86" i="3"/>
  <c r="M86" i="3"/>
  <c r="I86" i="3"/>
  <c r="G86" i="3"/>
  <c r="Y25" i="3"/>
  <c r="W25" i="3"/>
  <c r="U25" i="3"/>
  <c r="S25" i="3"/>
  <c r="Q25" i="3"/>
  <c r="M25" i="3"/>
  <c r="I25" i="3"/>
  <c r="G25" i="3"/>
  <c r="Y77" i="3"/>
  <c r="W77" i="3"/>
  <c r="U77" i="3"/>
  <c r="S77" i="3"/>
  <c r="Q77" i="3"/>
  <c r="M77" i="3"/>
  <c r="I77" i="3"/>
  <c r="G77" i="3"/>
  <c r="Y41" i="3"/>
  <c r="W41" i="3"/>
  <c r="U41" i="3"/>
  <c r="S41" i="3"/>
  <c r="Q41" i="3"/>
  <c r="M41" i="3"/>
  <c r="I41" i="3"/>
  <c r="G41" i="3"/>
  <c r="Y51" i="3"/>
  <c r="W51" i="3"/>
  <c r="U51" i="3"/>
  <c r="S51" i="3"/>
  <c r="Q51" i="3"/>
  <c r="M51" i="3"/>
  <c r="I51" i="3"/>
  <c r="G51" i="3"/>
  <c r="Y81" i="3"/>
  <c r="W81" i="3"/>
  <c r="U81" i="3"/>
  <c r="S81" i="3"/>
  <c r="Q81" i="3"/>
  <c r="M81" i="3"/>
  <c r="I81" i="3"/>
  <c r="G81" i="3"/>
  <c r="Y50" i="3"/>
  <c r="W50" i="3"/>
  <c r="U50" i="3"/>
  <c r="S50" i="3"/>
  <c r="Q50" i="3"/>
  <c r="M50" i="3"/>
  <c r="I50" i="3"/>
  <c r="G50" i="3"/>
  <c r="Y65" i="3"/>
  <c r="W65" i="3"/>
  <c r="U65" i="3"/>
  <c r="S65" i="3"/>
  <c r="Q65" i="3"/>
  <c r="M65" i="3"/>
  <c r="I65" i="3"/>
  <c r="G65" i="3"/>
  <c r="Y85" i="3"/>
  <c r="W85" i="3"/>
  <c r="U85" i="3"/>
  <c r="S85" i="3"/>
  <c r="Q85" i="3"/>
  <c r="M85" i="3"/>
  <c r="I85" i="3"/>
  <c r="G85" i="3"/>
  <c r="Y49" i="3"/>
  <c r="W49" i="3"/>
  <c r="U49" i="3"/>
  <c r="S49" i="3"/>
  <c r="Q49" i="3"/>
  <c r="M49" i="3"/>
  <c r="I49" i="3"/>
  <c r="G49" i="3"/>
  <c r="Y76" i="3"/>
  <c r="W76" i="3"/>
  <c r="U76" i="3"/>
  <c r="S76" i="3"/>
  <c r="Q76" i="3"/>
  <c r="M76" i="3"/>
  <c r="I76" i="3"/>
  <c r="G76" i="3"/>
  <c r="Y75" i="3"/>
  <c r="W75" i="3"/>
  <c r="U75" i="3"/>
  <c r="S75" i="3"/>
  <c r="Q75" i="3"/>
  <c r="M75" i="3"/>
  <c r="I75" i="3"/>
  <c r="G75" i="3"/>
  <c r="Y40" i="3"/>
  <c r="W40" i="3"/>
  <c r="U40" i="3"/>
  <c r="S40" i="3"/>
  <c r="Q40" i="3"/>
  <c r="M40" i="3"/>
  <c r="I40" i="3"/>
  <c r="G40" i="3"/>
  <c r="Y48" i="3"/>
  <c r="W48" i="3"/>
  <c r="U48" i="3"/>
  <c r="S48" i="3"/>
  <c r="Q48" i="3"/>
  <c r="M48" i="3"/>
  <c r="I48" i="3"/>
  <c r="G48" i="3"/>
  <c r="Y74" i="3"/>
  <c r="W74" i="3"/>
  <c r="U74" i="3"/>
  <c r="S74" i="3"/>
  <c r="Q74" i="3"/>
  <c r="M74" i="3"/>
  <c r="I74" i="3"/>
  <c r="G74" i="3"/>
  <c r="Y73" i="3"/>
  <c r="W73" i="3"/>
  <c r="U73" i="3"/>
  <c r="S73" i="3"/>
  <c r="Q73" i="3"/>
  <c r="M73" i="3"/>
  <c r="I73" i="3"/>
  <c r="G73" i="3"/>
  <c r="Y61" i="3"/>
  <c r="W61" i="3"/>
  <c r="U61" i="3"/>
  <c r="S61" i="3"/>
  <c r="Q61" i="3"/>
  <c r="M61" i="3"/>
  <c r="I61" i="3"/>
  <c r="G61" i="3"/>
  <c r="Y84" i="3"/>
  <c r="W84" i="3"/>
  <c r="U84" i="3"/>
  <c r="S84" i="3"/>
  <c r="Q84" i="3"/>
  <c r="M84" i="3"/>
  <c r="I84" i="3"/>
  <c r="G84" i="3"/>
  <c r="Y21" i="3"/>
  <c r="W21" i="3"/>
  <c r="U21" i="3"/>
  <c r="S21" i="3"/>
  <c r="Q21" i="3"/>
  <c r="M21" i="3"/>
  <c r="I21" i="3"/>
  <c r="G21" i="3"/>
  <c r="Y72" i="3"/>
  <c r="W72" i="3"/>
  <c r="U72" i="3"/>
  <c r="S72" i="3"/>
  <c r="Q72" i="3"/>
  <c r="M72" i="3"/>
  <c r="I72" i="3"/>
  <c r="G72" i="3"/>
  <c r="Y32" i="3"/>
  <c r="W32" i="3"/>
  <c r="U32" i="3"/>
  <c r="S32" i="3"/>
  <c r="Q32" i="3"/>
  <c r="M32" i="3"/>
  <c r="I32" i="3"/>
  <c r="G32" i="3"/>
  <c r="Y12" i="3"/>
  <c r="W12" i="3"/>
  <c r="U12" i="3"/>
  <c r="S12" i="3"/>
  <c r="Q12" i="3"/>
  <c r="M12" i="3"/>
  <c r="I12" i="3"/>
  <c r="G12" i="3"/>
  <c r="Y28" i="3"/>
  <c r="W28" i="3"/>
  <c r="U28" i="3"/>
  <c r="S28" i="3"/>
  <c r="Q28" i="3"/>
  <c r="M28" i="3"/>
  <c r="I28" i="3"/>
  <c r="G28" i="3"/>
  <c r="Y11" i="3"/>
  <c r="W11" i="3"/>
  <c r="U11" i="3"/>
  <c r="S11" i="3"/>
  <c r="Q11" i="3"/>
  <c r="M11" i="3"/>
  <c r="I11" i="3"/>
  <c r="G11" i="3"/>
  <c r="Y8" i="3"/>
  <c r="W8" i="3"/>
  <c r="U8" i="3"/>
  <c r="S8" i="3"/>
  <c r="Q8" i="3"/>
  <c r="M8" i="3"/>
  <c r="I8" i="3"/>
  <c r="G8" i="3"/>
  <c r="Y6" i="3"/>
  <c r="W6" i="3"/>
  <c r="U6" i="3"/>
  <c r="S6" i="3"/>
  <c r="Q6" i="3"/>
  <c r="M6" i="3"/>
  <c r="I6" i="3"/>
  <c r="G6" i="3"/>
  <c r="Y20" i="3"/>
  <c r="W20" i="3"/>
  <c r="U20" i="3"/>
  <c r="S20" i="3"/>
  <c r="Q20" i="3"/>
  <c r="M20" i="3"/>
  <c r="I20" i="3"/>
  <c r="G20" i="3"/>
  <c r="Y5" i="3"/>
  <c r="W5" i="3"/>
  <c r="U5" i="3"/>
  <c r="S5" i="3"/>
  <c r="Q5" i="3"/>
  <c r="M5" i="3"/>
  <c r="I5" i="3"/>
  <c r="G5" i="3"/>
  <c r="Y9" i="3"/>
  <c r="W9" i="3"/>
  <c r="U9" i="3"/>
  <c r="S9" i="3"/>
  <c r="Q9" i="3"/>
  <c r="M9" i="3"/>
  <c r="I9" i="3"/>
  <c r="G9" i="3"/>
  <c r="Y4" i="3"/>
  <c r="W4" i="3"/>
  <c r="U4" i="3"/>
  <c r="S4" i="3"/>
  <c r="Q4" i="3"/>
  <c r="M4" i="3"/>
  <c r="I4" i="3"/>
  <c r="G4" i="3"/>
  <c r="Y10" i="3"/>
  <c r="W10" i="3"/>
  <c r="U10" i="3"/>
  <c r="S10" i="3"/>
  <c r="Q10" i="3"/>
  <c r="M10" i="3"/>
  <c r="I10" i="3"/>
  <c r="G10" i="3"/>
  <c r="Y15" i="3"/>
  <c r="W15" i="3"/>
  <c r="U15" i="3"/>
  <c r="S15" i="3"/>
  <c r="Q15" i="3"/>
  <c r="M15" i="3"/>
  <c r="I15" i="3"/>
  <c r="G15" i="3"/>
  <c r="Y14" i="3"/>
  <c r="W14" i="3"/>
  <c r="U14" i="3"/>
  <c r="S14" i="3"/>
  <c r="Q14" i="3"/>
  <c r="M14" i="3"/>
  <c r="I14" i="3"/>
  <c r="G14" i="3"/>
  <c r="Y7" i="3"/>
  <c r="W7" i="3"/>
  <c r="U7" i="3"/>
  <c r="S7" i="3"/>
  <c r="Q7" i="3"/>
  <c r="M7" i="3"/>
  <c r="I7" i="3"/>
  <c r="G7" i="3"/>
  <c r="Y19" i="3"/>
  <c r="W19" i="3"/>
  <c r="U19" i="3"/>
  <c r="S19" i="3"/>
  <c r="Q19" i="3"/>
  <c r="M19" i="3"/>
  <c r="I19" i="3"/>
  <c r="G19" i="3"/>
  <c r="Y16" i="3"/>
  <c r="W16" i="3"/>
  <c r="U16" i="3"/>
  <c r="S16" i="3"/>
  <c r="Q16" i="3"/>
  <c r="M16" i="3"/>
  <c r="I16" i="3"/>
  <c r="G16" i="3"/>
  <c r="Y18" i="3"/>
  <c r="W18" i="3"/>
  <c r="U18" i="3"/>
  <c r="S18" i="3"/>
  <c r="Q18" i="3"/>
  <c r="M18" i="3"/>
  <c r="I18" i="3"/>
  <c r="G18" i="3"/>
  <c r="Y17" i="3"/>
  <c r="W17" i="3"/>
  <c r="U17" i="3"/>
  <c r="S17" i="3"/>
  <c r="Q17" i="3"/>
  <c r="M17" i="3"/>
  <c r="I17" i="3"/>
  <c r="G17" i="3"/>
  <c r="Y13" i="3"/>
  <c r="W13" i="3"/>
  <c r="U13" i="3"/>
  <c r="S13" i="3"/>
  <c r="Q13" i="3"/>
  <c r="M13" i="3"/>
  <c r="I13" i="3"/>
  <c r="G13" i="3"/>
  <c r="Y24" i="3"/>
  <c r="W24" i="3"/>
  <c r="U24" i="3"/>
  <c r="S24" i="3"/>
  <c r="Q24" i="3"/>
  <c r="M24" i="3"/>
  <c r="I24" i="3"/>
  <c r="G24" i="3"/>
  <c r="Y64" i="3"/>
  <c r="W64" i="3"/>
  <c r="U64" i="3"/>
  <c r="S64" i="3"/>
  <c r="Q64" i="3"/>
  <c r="M64" i="3"/>
  <c r="I64" i="3"/>
  <c r="G64" i="3"/>
  <c r="Y47" i="3"/>
  <c r="W47" i="3"/>
  <c r="U47" i="3"/>
  <c r="S47" i="3"/>
  <c r="Q47" i="3"/>
  <c r="M47" i="3"/>
  <c r="I47" i="3"/>
  <c r="G47" i="3"/>
  <c r="Y36" i="3"/>
  <c r="W36" i="3"/>
  <c r="U36" i="3"/>
  <c r="S36" i="3"/>
  <c r="Q36" i="3"/>
  <c r="M36" i="3"/>
  <c r="I36" i="3"/>
  <c r="G36" i="3"/>
  <c r="Y31" i="3"/>
  <c r="W31" i="3"/>
  <c r="U31" i="3"/>
  <c r="S31" i="3"/>
  <c r="Q31" i="3"/>
  <c r="M31" i="3"/>
  <c r="I31" i="3"/>
  <c r="G31" i="3"/>
  <c r="Y29" i="3"/>
  <c r="W29" i="3"/>
  <c r="U29" i="3"/>
  <c r="S29" i="3"/>
  <c r="Q29" i="3"/>
  <c r="M29" i="3"/>
  <c r="I29" i="3"/>
  <c r="G29" i="3"/>
  <c r="Y80" i="3"/>
  <c r="W80" i="3"/>
  <c r="U80" i="3"/>
  <c r="S80" i="3"/>
  <c r="Q80" i="3"/>
  <c r="M80" i="3"/>
  <c r="I80" i="3"/>
  <c r="G80" i="3"/>
  <c r="Y57" i="3"/>
  <c r="W57" i="3"/>
  <c r="U57" i="3"/>
  <c r="S57" i="3"/>
  <c r="Q57" i="3"/>
  <c r="M57" i="3"/>
  <c r="I57" i="3"/>
  <c r="G57" i="3"/>
  <c r="Y46" i="3"/>
  <c r="W46" i="3"/>
  <c r="U46" i="3"/>
  <c r="S46" i="3"/>
  <c r="Q46" i="3"/>
  <c r="M46" i="3"/>
  <c r="I46" i="3"/>
  <c r="G46" i="3"/>
  <c r="Y30" i="3"/>
  <c r="W30" i="3"/>
  <c r="U30" i="3"/>
  <c r="S30" i="3"/>
  <c r="Q30" i="3"/>
  <c r="M30" i="3"/>
  <c r="I30" i="3"/>
  <c r="G30" i="3"/>
  <c r="Y22" i="3"/>
  <c r="W22" i="3"/>
  <c r="U22" i="3"/>
  <c r="S22" i="3"/>
  <c r="Q22" i="3"/>
  <c r="M22" i="3"/>
  <c r="I22" i="3"/>
  <c r="G22" i="3"/>
  <c r="Y56" i="3"/>
  <c r="W56" i="3"/>
  <c r="U56" i="3"/>
  <c r="S56" i="3"/>
  <c r="Q56" i="3"/>
  <c r="M56" i="3"/>
  <c r="I56" i="3"/>
  <c r="G56" i="3"/>
  <c r="Y45" i="3"/>
  <c r="W45" i="3"/>
  <c r="U45" i="3"/>
  <c r="S45" i="3"/>
  <c r="Q45" i="3"/>
  <c r="M45" i="3"/>
  <c r="I45" i="3"/>
  <c r="G45" i="3"/>
  <c r="Y35" i="3"/>
  <c r="W35" i="3"/>
  <c r="U35" i="3"/>
  <c r="S35" i="3"/>
  <c r="Q35" i="3"/>
  <c r="M35" i="3"/>
  <c r="I35" i="3"/>
  <c r="G35" i="3"/>
  <c r="Y71" i="3"/>
  <c r="W71" i="3"/>
  <c r="U71" i="3"/>
  <c r="S71" i="3"/>
  <c r="Q71" i="3"/>
  <c r="M71" i="3"/>
  <c r="I71" i="3"/>
  <c r="G71" i="3"/>
  <c r="Y39" i="3"/>
  <c r="W39" i="3"/>
  <c r="U39" i="3"/>
  <c r="S39" i="3"/>
  <c r="Q39" i="3"/>
  <c r="M39" i="3"/>
  <c r="I39" i="3"/>
  <c r="G39" i="3"/>
  <c r="Y60" i="3"/>
  <c r="W60" i="3"/>
  <c r="U60" i="3"/>
  <c r="S60" i="3"/>
  <c r="Q60" i="3"/>
  <c r="M60" i="3"/>
  <c r="I60" i="3"/>
  <c r="G60" i="3"/>
  <c r="I64" i="1"/>
  <c r="I112" i="1"/>
  <c r="I101" i="1"/>
  <c r="I30" i="1"/>
  <c r="I42" i="1"/>
  <c r="I65" i="1"/>
  <c r="I68" i="1"/>
  <c r="I102" i="1"/>
  <c r="I38" i="1"/>
  <c r="I43" i="1"/>
  <c r="I46" i="1"/>
  <c r="I66" i="1"/>
  <c r="I80" i="1"/>
  <c r="I36" i="1"/>
  <c r="G64" i="1"/>
  <c r="G112" i="1"/>
  <c r="G101" i="1"/>
  <c r="G30" i="1"/>
  <c r="G42" i="1"/>
  <c r="G65" i="1"/>
  <c r="G68" i="1"/>
  <c r="G102" i="1"/>
  <c r="G38" i="1"/>
  <c r="G43" i="1"/>
  <c r="G46" i="1"/>
  <c r="G66" i="1"/>
  <c r="G80" i="1"/>
  <c r="G36" i="1"/>
  <c r="M64" i="1"/>
  <c r="M112" i="1"/>
  <c r="M101" i="1"/>
  <c r="M30" i="1"/>
  <c r="M42" i="1"/>
  <c r="M65" i="1"/>
  <c r="M68" i="1"/>
  <c r="M102" i="1"/>
  <c r="M38" i="1"/>
  <c r="M43" i="1"/>
  <c r="M46" i="1"/>
  <c r="M66" i="1"/>
  <c r="M80" i="1"/>
  <c r="M36" i="1"/>
  <c r="Q112" i="1"/>
  <c r="Q101" i="1"/>
  <c r="Q30" i="1"/>
  <c r="Q42" i="1"/>
  <c r="Q65" i="1"/>
  <c r="Q68" i="1"/>
  <c r="Q102" i="1"/>
  <c r="Q38" i="1"/>
  <c r="Q43" i="1"/>
  <c r="Q46" i="1"/>
  <c r="Q66" i="1"/>
  <c r="Q80" i="1"/>
  <c r="Q36" i="1"/>
  <c r="S64" i="1"/>
  <c r="S112" i="1"/>
  <c r="S101" i="1"/>
  <c r="S30" i="1"/>
  <c r="S42" i="1"/>
  <c r="S65" i="1"/>
  <c r="S68" i="1"/>
  <c r="S102" i="1"/>
  <c r="S38" i="1"/>
  <c r="S43" i="1"/>
  <c r="S46" i="1"/>
  <c r="S66" i="1"/>
  <c r="S80" i="1"/>
  <c r="S36" i="1"/>
  <c r="U64" i="1"/>
  <c r="U112" i="1"/>
  <c r="U101" i="1"/>
  <c r="U30" i="1"/>
  <c r="U42" i="1"/>
  <c r="U65" i="1"/>
  <c r="U68" i="1"/>
  <c r="U102" i="1"/>
  <c r="U38" i="1"/>
  <c r="U43" i="1"/>
  <c r="U46" i="1"/>
  <c r="U66" i="1"/>
  <c r="U80" i="1"/>
  <c r="U36" i="1"/>
  <c r="Y64" i="1"/>
  <c r="Y112" i="1"/>
  <c r="Y101" i="1"/>
  <c r="Y30" i="1"/>
  <c r="Y42" i="1"/>
  <c r="Y65" i="1"/>
  <c r="Y68" i="1"/>
  <c r="Y102" i="1"/>
  <c r="Y38" i="1"/>
  <c r="Y43" i="1"/>
  <c r="Y46" i="1"/>
  <c r="Y66" i="1"/>
  <c r="Y80" i="1"/>
  <c r="Y36" i="1"/>
  <c r="W64" i="1"/>
  <c r="W112" i="1"/>
  <c r="W101" i="1"/>
  <c r="W30" i="1"/>
  <c r="W42" i="1"/>
  <c r="W65" i="1"/>
  <c r="W68" i="1"/>
  <c r="W102" i="1"/>
  <c r="W38" i="1"/>
  <c r="W43" i="1"/>
  <c r="W46" i="1"/>
  <c r="W66" i="1"/>
  <c r="W80" i="1"/>
  <c r="W36" i="1"/>
  <c r="Q64" i="1"/>
  <c r="U4" i="1"/>
  <c r="U13" i="1"/>
  <c r="U5" i="1"/>
  <c r="U22" i="1"/>
  <c r="U20" i="1"/>
  <c r="U24" i="1"/>
  <c r="U10" i="1"/>
  <c r="U18" i="1"/>
  <c r="U19" i="1"/>
  <c r="U14" i="1"/>
  <c r="U6" i="1"/>
  <c r="U12" i="1"/>
  <c r="U7" i="1"/>
  <c r="U25" i="1"/>
  <c r="U21" i="1"/>
  <c r="U9" i="1"/>
  <c r="U11" i="1"/>
  <c r="U15" i="1"/>
  <c r="U37" i="1"/>
  <c r="U17" i="1"/>
  <c r="U16" i="1"/>
  <c r="U23" i="1"/>
  <c r="U103" i="1"/>
  <c r="U73" i="1"/>
  <c r="U81" i="1"/>
  <c r="U82" i="1"/>
  <c r="U83" i="1"/>
  <c r="U84" i="1"/>
  <c r="U26" i="1"/>
  <c r="U85" i="1"/>
  <c r="U97" i="1"/>
  <c r="U47" i="1"/>
  <c r="U86" i="1"/>
  <c r="U28" i="1"/>
  <c r="U69" i="1"/>
  <c r="U87" i="1"/>
  <c r="U104" i="1"/>
  <c r="U48" i="1"/>
  <c r="U31" i="1"/>
  <c r="U88" i="1"/>
  <c r="U54" i="1"/>
  <c r="U98" i="1"/>
  <c r="U55" i="1"/>
  <c r="U56" i="1"/>
  <c r="U32" i="1"/>
  <c r="U105" i="1"/>
  <c r="U39" i="1"/>
  <c r="U89" i="1"/>
  <c r="U27" i="1"/>
  <c r="U106" i="1"/>
  <c r="U70" i="1"/>
  <c r="U90" i="1"/>
  <c r="U91" i="1"/>
  <c r="U57" i="1"/>
  <c r="U49" i="1"/>
  <c r="U92" i="1"/>
  <c r="U93" i="1"/>
  <c r="U58" i="1"/>
  <c r="U107" i="1"/>
  <c r="U74" i="1"/>
  <c r="U59" i="1"/>
  <c r="U99" i="1"/>
  <c r="U60" i="1"/>
  <c r="U50" i="1"/>
  <c r="U94" i="1"/>
  <c r="U33" i="1"/>
  <c r="U108" i="1"/>
  <c r="U34" i="1"/>
  <c r="U71" i="1"/>
  <c r="U95" i="1"/>
  <c r="U109" i="1"/>
  <c r="U75" i="1"/>
  <c r="U40" i="1"/>
  <c r="U41" i="1"/>
  <c r="U44" i="1"/>
  <c r="U35" i="1"/>
  <c r="U100" i="1"/>
  <c r="U110" i="1"/>
  <c r="U96" i="1"/>
  <c r="U29" i="1"/>
  <c r="U76" i="1"/>
  <c r="U77" i="1"/>
  <c r="U111" i="1"/>
  <c r="U78" i="1"/>
  <c r="U45" i="1"/>
  <c r="U79" i="1"/>
  <c r="U51" i="1"/>
  <c r="U61" i="1"/>
  <c r="U62" i="1"/>
  <c r="U72" i="1"/>
  <c r="U52" i="1"/>
  <c r="U67" i="1"/>
  <c r="U63" i="1"/>
  <c r="U53" i="1"/>
  <c r="U8" i="1"/>
  <c r="W73" i="1"/>
  <c r="AH64" i="3" l="1"/>
  <c r="AH71" i="3"/>
  <c r="AH56" i="3"/>
  <c r="AH30" i="3"/>
  <c r="AH46" i="3"/>
  <c r="AH36" i="3"/>
  <c r="AH47" i="3"/>
  <c r="AH20" i="3"/>
  <c r="AH84" i="3"/>
  <c r="AH77" i="3"/>
  <c r="AH60" i="3"/>
  <c r="AH35" i="3"/>
  <c r="AH22" i="3"/>
  <c r="AH29" i="3"/>
  <c r="AH31" i="3"/>
  <c r="AH89" i="3"/>
  <c r="AH17" i="3"/>
  <c r="AH16" i="3"/>
  <c r="AH19" i="3"/>
  <c r="AH4" i="3"/>
  <c r="AH9" i="3"/>
  <c r="AH6" i="3"/>
  <c r="AH72" i="3"/>
  <c r="AH61" i="3"/>
  <c r="AH48" i="3"/>
  <c r="AH76" i="3"/>
  <c r="AH65" i="3"/>
  <c r="AH51" i="3"/>
  <c r="AH25" i="3"/>
  <c r="AH62" i="3"/>
  <c r="AH66" i="3"/>
  <c r="AH37" i="3"/>
  <c r="AH88" i="3"/>
  <c r="AH67" i="3"/>
  <c r="AH69" i="3"/>
  <c r="AH42" i="3"/>
  <c r="AH63" i="3"/>
  <c r="AH54" i="3"/>
  <c r="AH90" i="3"/>
  <c r="AH13" i="3"/>
  <c r="AH8" i="3"/>
  <c r="AH11" i="3"/>
  <c r="AH75" i="3"/>
  <c r="AH81" i="3"/>
  <c r="AH26" i="3"/>
  <c r="AH34" i="3"/>
  <c r="AH82" i="3"/>
  <c r="AH55" i="3"/>
  <c r="AH39" i="3"/>
  <c r="AH45" i="3"/>
  <c r="AH57" i="3"/>
  <c r="AH80" i="3"/>
  <c r="AH7" i="3"/>
  <c r="AH14" i="3"/>
  <c r="AH5" i="3"/>
  <c r="AH32" i="3"/>
  <c r="AH74" i="3"/>
  <c r="AH85" i="3"/>
  <c r="AH87" i="3"/>
  <c r="AH23" i="3"/>
  <c r="AH70" i="3"/>
  <c r="AH53" i="3"/>
  <c r="AH58" i="3"/>
  <c r="AH24" i="3"/>
  <c r="AH18" i="3"/>
  <c r="AH15" i="3"/>
  <c r="AH10" i="3"/>
  <c r="AH28" i="3"/>
  <c r="AH12" i="3"/>
  <c r="AH21" i="3"/>
  <c r="AH73" i="3"/>
  <c r="AH40" i="3"/>
  <c r="AH49" i="3"/>
  <c r="AH50" i="3"/>
  <c r="AH41" i="3"/>
  <c r="AH86" i="3"/>
  <c r="AH78" i="3"/>
  <c r="AH33" i="3"/>
  <c r="AH27" i="3"/>
  <c r="AH79" i="3"/>
  <c r="AH68" i="3"/>
  <c r="AH38" i="3"/>
  <c r="AH52" i="3"/>
  <c r="AH43" i="3"/>
  <c r="AH44" i="3"/>
  <c r="AH83" i="3"/>
  <c r="AH42" i="1"/>
  <c r="AH65" i="1"/>
  <c r="AH112" i="1"/>
  <c r="AH64" i="1"/>
  <c r="AH38" i="1"/>
  <c r="AH102" i="1"/>
  <c r="AH68" i="1"/>
  <c r="AH46" i="1"/>
  <c r="AH101" i="1"/>
  <c r="AH36" i="1"/>
  <c r="AH80" i="1"/>
  <c r="AH66" i="1"/>
  <c r="AH43" i="1"/>
  <c r="AH30" i="1"/>
  <c r="Q103" i="1"/>
  <c r="Q73" i="1"/>
  <c r="Q81" i="1"/>
  <c r="Q82" i="1"/>
  <c r="Q83" i="1"/>
  <c r="Q84" i="1"/>
  <c r="Q26" i="1"/>
  <c r="Q85" i="1"/>
  <c r="Q97" i="1"/>
  <c r="Q47" i="1"/>
  <c r="Q86" i="1"/>
  <c r="Q28" i="1"/>
  <c r="Q69" i="1"/>
  <c r="Q87" i="1"/>
  <c r="Q104" i="1"/>
  <c r="Q48" i="1"/>
  <c r="Q31" i="1"/>
  <c r="Q88" i="1"/>
  <c r="Q54" i="1"/>
  <c r="Q98" i="1"/>
  <c r="Q55" i="1"/>
  <c r="Q56" i="1"/>
  <c r="Q32" i="1"/>
  <c r="Q105" i="1"/>
  <c r="Q39" i="1"/>
  <c r="Q89" i="1"/>
  <c r="Q27" i="1"/>
  <c r="Q106" i="1"/>
  <c r="Q70" i="1"/>
  <c r="Q90" i="1"/>
  <c r="Q91" i="1"/>
  <c r="Q57" i="1"/>
  <c r="Q49" i="1"/>
  <c r="Q92" i="1"/>
  <c r="Q93" i="1"/>
  <c r="Q58" i="1"/>
  <c r="Q107" i="1"/>
  <c r="Q74" i="1"/>
  <c r="Q59" i="1"/>
  <c r="Q99" i="1"/>
  <c r="Q60" i="1"/>
  <c r="Q50" i="1"/>
  <c r="Q94" i="1"/>
  <c r="Q33" i="1"/>
  <c r="Q108" i="1"/>
  <c r="Q34" i="1"/>
  <c r="Q71" i="1"/>
  <c r="Q95" i="1"/>
  <c r="Q109" i="1"/>
  <c r="Q75" i="1"/>
  <c r="Q40" i="1"/>
  <c r="Q41" i="1"/>
  <c r="Q44" i="1"/>
  <c r="Q35" i="1"/>
  <c r="Q100" i="1"/>
  <c r="Q110" i="1"/>
  <c r="Q96" i="1"/>
  <c r="Q29" i="1"/>
  <c r="Q76" i="1"/>
  <c r="Q77" i="1"/>
  <c r="Q111" i="1"/>
  <c r="Q78" i="1"/>
  <c r="Q45" i="1"/>
  <c r="Q79" i="1"/>
  <c r="Q51" i="1"/>
  <c r="Q61" i="1"/>
  <c r="Q62" i="1"/>
  <c r="Q72" i="1"/>
  <c r="Q52" i="1"/>
  <c r="Q67" i="1"/>
  <c r="Q63" i="1"/>
  <c r="Q53" i="1"/>
  <c r="Q23" i="1"/>
  <c r="M103" i="1"/>
  <c r="M73" i="1"/>
  <c r="M81" i="1"/>
  <c r="M82" i="1"/>
  <c r="M83" i="1"/>
  <c r="M84" i="1"/>
  <c r="M26" i="1"/>
  <c r="M85" i="1"/>
  <c r="M97" i="1"/>
  <c r="M47" i="1"/>
  <c r="M86" i="1"/>
  <c r="M28" i="1"/>
  <c r="M69" i="1"/>
  <c r="M87" i="1"/>
  <c r="M104" i="1"/>
  <c r="M48" i="1"/>
  <c r="M31" i="1"/>
  <c r="M88" i="1"/>
  <c r="M54" i="1"/>
  <c r="M98" i="1"/>
  <c r="M55" i="1"/>
  <c r="M56" i="1"/>
  <c r="M32" i="1"/>
  <c r="M105" i="1"/>
  <c r="M39" i="1"/>
  <c r="M89" i="1"/>
  <c r="M27" i="1"/>
  <c r="M106" i="1"/>
  <c r="M70" i="1"/>
  <c r="M90" i="1"/>
  <c r="M91" i="1"/>
  <c r="M57" i="1"/>
  <c r="M49" i="1"/>
  <c r="M92" i="1"/>
  <c r="M93" i="1"/>
  <c r="M58" i="1"/>
  <c r="M107" i="1"/>
  <c r="M74" i="1"/>
  <c r="M59" i="1"/>
  <c r="M99" i="1"/>
  <c r="M60" i="1"/>
  <c r="M50" i="1"/>
  <c r="M94" i="1"/>
  <c r="M33" i="1"/>
  <c r="M108" i="1"/>
  <c r="M34" i="1"/>
  <c r="M71" i="1"/>
  <c r="M95" i="1"/>
  <c r="M109" i="1"/>
  <c r="M75" i="1"/>
  <c r="M40" i="1"/>
  <c r="M41" i="1"/>
  <c r="M44" i="1"/>
  <c r="M35" i="1"/>
  <c r="M100" i="1"/>
  <c r="M110" i="1"/>
  <c r="M96" i="1"/>
  <c r="M29" i="1"/>
  <c r="M76" i="1"/>
  <c r="M77" i="1"/>
  <c r="M111" i="1"/>
  <c r="M78" i="1"/>
  <c r="M45" i="1"/>
  <c r="M79" i="1"/>
  <c r="M51" i="1"/>
  <c r="M61" i="1"/>
  <c r="M62" i="1"/>
  <c r="M72" i="1"/>
  <c r="M52" i="1"/>
  <c r="M67" i="1"/>
  <c r="M63" i="1"/>
  <c r="M53" i="1"/>
  <c r="M23" i="1"/>
  <c r="I103" i="1"/>
  <c r="I73" i="1"/>
  <c r="I81" i="1"/>
  <c r="I82" i="1"/>
  <c r="I83" i="1"/>
  <c r="I84" i="1"/>
  <c r="I26" i="1"/>
  <c r="I85" i="1"/>
  <c r="I97" i="1"/>
  <c r="I47" i="1"/>
  <c r="I86" i="1"/>
  <c r="I28" i="1"/>
  <c r="I69" i="1"/>
  <c r="I87" i="1"/>
  <c r="I104" i="1"/>
  <c r="I48" i="1"/>
  <c r="I31" i="1"/>
  <c r="I88" i="1"/>
  <c r="I54" i="1"/>
  <c r="I98" i="1"/>
  <c r="I55" i="1"/>
  <c r="I56" i="1"/>
  <c r="I32" i="1"/>
  <c r="I105" i="1"/>
  <c r="I39" i="1"/>
  <c r="I89" i="1"/>
  <c r="I27" i="1"/>
  <c r="I106" i="1"/>
  <c r="I70" i="1"/>
  <c r="I90" i="1"/>
  <c r="I91" i="1"/>
  <c r="I57" i="1"/>
  <c r="I49" i="1"/>
  <c r="I92" i="1"/>
  <c r="I93" i="1"/>
  <c r="I58" i="1"/>
  <c r="I107" i="1"/>
  <c r="I74" i="1"/>
  <c r="I59" i="1"/>
  <c r="I99" i="1"/>
  <c r="I60" i="1"/>
  <c r="I50" i="1"/>
  <c r="I94" i="1"/>
  <c r="I33" i="1"/>
  <c r="I108" i="1"/>
  <c r="I34" i="1"/>
  <c r="I71" i="1"/>
  <c r="I95" i="1"/>
  <c r="I109" i="1"/>
  <c r="I75" i="1"/>
  <c r="I40" i="1"/>
  <c r="I41" i="1"/>
  <c r="I44" i="1"/>
  <c r="I35" i="1"/>
  <c r="I100" i="1"/>
  <c r="I110" i="1"/>
  <c r="I96" i="1"/>
  <c r="I29" i="1"/>
  <c r="I76" i="1"/>
  <c r="I77" i="1"/>
  <c r="I111" i="1"/>
  <c r="I78" i="1"/>
  <c r="I45" i="1"/>
  <c r="I79" i="1"/>
  <c r="I51" i="1"/>
  <c r="I61" i="1"/>
  <c r="I62" i="1"/>
  <c r="I72" i="1"/>
  <c r="I52" i="1"/>
  <c r="I67" i="1"/>
  <c r="I63" i="1"/>
  <c r="I53" i="1"/>
  <c r="G103" i="1"/>
  <c r="G73" i="1"/>
  <c r="G81" i="1"/>
  <c r="G82" i="1"/>
  <c r="G83" i="1"/>
  <c r="G84" i="1"/>
  <c r="G26" i="1"/>
  <c r="G85" i="1"/>
  <c r="G97" i="1"/>
  <c r="G47" i="1"/>
  <c r="G86" i="1"/>
  <c r="G28" i="1"/>
  <c r="G69" i="1"/>
  <c r="G87" i="1"/>
  <c r="G104" i="1"/>
  <c r="G48" i="1"/>
  <c r="G31" i="1"/>
  <c r="G88" i="1"/>
  <c r="G54" i="1"/>
  <c r="G98" i="1"/>
  <c r="G55" i="1"/>
  <c r="G56" i="1"/>
  <c r="G32" i="1"/>
  <c r="G105" i="1"/>
  <c r="G39" i="1"/>
  <c r="G89" i="1"/>
  <c r="G27" i="1"/>
  <c r="G106" i="1"/>
  <c r="G70" i="1"/>
  <c r="G90" i="1"/>
  <c r="G91" i="1"/>
  <c r="G57" i="1"/>
  <c r="G49" i="1"/>
  <c r="G92" i="1"/>
  <c r="G93" i="1"/>
  <c r="G58" i="1"/>
  <c r="G107" i="1"/>
  <c r="G74" i="1"/>
  <c r="G59" i="1"/>
  <c r="G99" i="1"/>
  <c r="G60" i="1"/>
  <c r="G50" i="1"/>
  <c r="G94" i="1"/>
  <c r="G33" i="1"/>
  <c r="G108" i="1"/>
  <c r="G34" i="1"/>
  <c r="G71" i="1"/>
  <c r="G95" i="1"/>
  <c r="G109" i="1"/>
  <c r="G75" i="1"/>
  <c r="G40" i="1"/>
  <c r="G41" i="1"/>
  <c r="G44" i="1"/>
  <c r="G35" i="1"/>
  <c r="G100" i="1"/>
  <c r="G110" i="1"/>
  <c r="G96" i="1"/>
  <c r="G29" i="1"/>
  <c r="G76" i="1"/>
  <c r="G77" i="1"/>
  <c r="G111" i="1"/>
  <c r="G78" i="1"/>
  <c r="G45" i="1"/>
  <c r="G79" i="1"/>
  <c r="G51" i="1"/>
  <c r="G61" i="1"/>
  <c r="G62" i="1"/>
  <c r="G72" i="1"/>
  <c r="G52" i="1"/>
  <c r="G67" i="1"/>
  <c r="G63" i="1"/>
  <c r="G53" i="1"/>
  <c r="S4" i="1" l="1"/>
  <c r="S13" i="1"/>
  <c r="S5" i="1"/>
  <c r="S22" i="1"/>
  <c r="S20" i="1"/>
  <c r="S24" i="1"/>
  <c r="S10" i="1"/>
  <c r="S18" i="1"/>
  <c r="S19" i="1"/>
  <c r="S14" i="1"/>
  <c r="S6" i="1"/>
  <c r="S12" i="1"/>
  <c r="S7" i="1"/>
  <c r="S25" i="1"/>
  <c r="S21" i="1"/>
  <c r="S9" i="1"/>
  <c r="S11" i="1"/>
  <c r="S15" i="1"/>
  <c r="S37" i="1"/>
  <c r="S17" i="1"/>
  <c r="S16" i="1"/>
  <c r="S23" i="1"/>
  <c r="S103" i="1"/>
  <c r="S73" i="1"/>
  <c r="S81" i="1"/>
  <c r="S82" i="1"/>
  <c r="S83" i="1"/>
  <c r="S84" i="1"/>
  <c r="S26" i="1"/>
  <c r="S85" i="1"/>
  <c r="S97" i="1"/>
  <c r="S47" i="1"/>
  <c r="S86" i="1"/>
  <c r="S28" i="1"/>
  <c r="S69" i="1"/>
  <c r="S87" i="1"/>
  <c r="S104" i="1"/>
  <c r="S48" i="1"/>
  <c r="S31" i="1"/>
  <c r="S88" i="1"/>
  <c r="S54" i="1"/>
  <c r="S98" i="1"/>
  <c r="S55" i="1"/>
  <c r="S56" i="1"/>
  <c r="S32" i="1"/>
  <c r="S105" i="1"/>
  <c r="S39" i="1"/>
  <c r="S89" i="1"/>
  <c r="S27" i="1"/>
  <c r="S106" i="1"/>
  <c r="S70" i="1"/>
  <c r="S90" i="1"/>
  <c r="S91" i="1"/>
  <c r="S57" i="1"/>
  <c r="S49" i="1"/>
  <c r="S92" i="1"/>
  <c r="S93" i="1"/>
  <c r="S58" i="1"/>
  <c r="S107" i="1"/>
  <c r="S74" i="1"/>
  <c r="S59" i="1"/>
  <c r="S99" i="1"/>
  <c r="S60" i="1"/>
  <c r="S50" i="1"/>
  <c r="S94" i="1"/>
  <c r="S33" i="1"/>
  <c r="S108" i="1"/>
  <c r="S34" i="1"/>
  <c r="S71" i="1"/>
  <c r="S95" i="1"/>
  <c r="S109" i="1"/>
  <c r="S75" i="1"/>
  <c r="S40" i="1"/>
  <c r="S41" i="1"/>
  <c r="S44" i="1"/>
  <c r="S35" i="1"/>
  <c r="S100" i="1"/>
  <c r="S110" i="1"/>
  <c r="S96" i="1"/>
  <c r="S29" i="1"/>
  <c r="S76" i="1"/>
  <c r="S77" i="1"/>
  <c r="S111" i="1"/>
  <c r="S78" i="1"/>
  <c r="S45" i="1"/>
  <c r="S79" i="1"/>
  <c r="S51" i="1"/>
  <c r="S61" i="1"/>
  <c r="S62" i="1"/>
  <c r="S72" i="1"/>
  <c r="S52" i="1"/>
  <c r="S67" i="1"/>
  <c r="S63" i="1"/>
  <c r="S53" i="1"/>
  <c r="S8" i="1"/>
  <c r="I7" i="1"/>
  <c r="I12" i="1"/>
  <c r="G12" i="1"/>
  <c r="W6" i="1"/>
  <c r="W12" i="1"/>
  <c r="W7" i="1"/>
  <c r="W25" i="1"/>
  <c r="W21" i="1"/>
  <c r="W9" i="1"/>
  <c r="W11" i="1"/>
  <c r="W15" i="1"/>
  <c r="W37" i="1"/>
  <c r="W17" i="1"/>
  <c r="W16" i="1"/>
  <c r="W23" i="1"/>
  <c r="W103" i="1"/>
  <c r="W81" i="1"/>
  <c r="W82" i="1"/>
  <c r="W83" i="1"/>
  <c r="W84" i="1"/>
  <c r="W26" i="1"/>
  <c r="W85" i="1"/>
  <c r="W97" i="1"/>
  <c r="W47" i="1"/>
  <c r="W86" i="1"/>
  <c r="W28" i="1"/>
  <c r="W69" i="1"/>
  <c r="W87" i="1"/>
  <c r="W104" i="1"/>
  <c r="W48" i="1"/>
  <c r="W31" i="1"/>
  <c r="W88" i="1"/>
  <c r="W54" i="1"/>
  <c r="W98" i="1"/>
  <c r="W55" i="1"/>
  <c r="W56" i="1"/>
  <c r="W32" i="1"/>
  <c r="W105" i="1"/>
  <c r="W39" i="1"/>
  <c r="W89" i="1"/>
  <c r="W27" i="1"/>
  <c r="W106" i="1"/>
  <c r="W70" i="1"/>
  <c r="W90" i="1"/>
  <c r="W91" i="1"/>
  <c r="W57" i="1"/>
  <c r="W49" i="1"/>
  <c r="W92" i="1"/>
  <c r="W93" i="1"/>
  <c r="W58" i="1"/>
  <c r="W107" i="1"/>
  <c r="W74" i="1"/>
  <c r="W59" i="1"/>
  <c r="W99" i="1"/>
  <c r="W60" i="1"/>
  <c r="W50" i="1"/>
  <c r="W94" i="1"/>
  <c r="W33" i="1"/>
  <c r="W108" i="1"/>
  <c r="W34" i="1"/>
  <c r="W71" i="1"/>
  <c r="W95" i="1"/>
  <c r="W109" i="1"/>
  <c r="W75" i="1"/>
  <c r="W40" i="1"/>
  <c r="W41" i="1"/>
  <c r="W44" i="1"/>
  <c r="W35" i="1"/>
  <c r="W100" i="1"/>
  <c r="W110" i="1"/>
  <c r="W96" i="1"/>
  <c r="W29" i="1"/>
  <c r="W76" i="1"/>
  <c r="W77" i="1"/>
  <c r="W111" i="1"/>
  <c r="W78" i="1"/>
  <c r="W45" i="1"/>
  <c r="W79" i="1"/>
  <c r="W51" i="1"/>
  <c r="W61" i="1"/>
  <c r="W62" i="1"/>
  <c r="W72" i="1"/>
  <c r="W52" i="1"/>
  <c r="W67" i="1"/>
  <c r="W63" i="1"/>
  <c r="W53" i="1"/>
  <c r="W4" i="1"/>
  <c r="W13" i="1"/>
  <c r="W5" i="1"/>
  <c r="W22" i="1"/>
  <c r="W20" i="1"/>
  <c r="W24" i="1"/>
  <c r="W10" i="1"/>
  <c r="W18" i="1"/>
  <c r="W19" i="1"/>
  <c r="W14" i="1"/>
  <c r="Y4" i="1"/>
  <c r="Y13" i="1"/>
  <c r="Y5" i="1"/>
  <c r="Y22" i="1"/>
  <c r="Y20" i="1"/>
  <c r="Y24" i="1"/>
  <c r="Y10" i="1"/>
  <c r="Y18" i="1"/>
  <c r="Y19" i="1"/>
  <c r="Y14" i="1"/>
  <c r="Y6" i="1"/>
  <c r="Y12" i="1"/>
  <c r="Y7" i="1"/>
  <c r="Y25" i="1"/>
  <c r="Y21" i="1"/>
  <c r="Y9" i="1"/>
  <c r="Y11" i="1"/>
  <c r="Y15" i="1"/>
  <c r="Y37" i="1"/>
  <c r="Y17" i="1"/>
  <c r="Y16" i="1"/>
  <c r="Y23" i="1"/>
  <c r="Y103" i="1"/>
  <c r="Y73" i="1"/>
  <c r="Y81" i="1"/>
  <c r="Y82" i="1"/>
  <c r="Y83" i="1"/>
  <c r="Y84" i="1"/>
  <c r="Y26" i="1"/>
  <c r="Y85" i="1"/>
  <c r="Y97" i="1"/>
  <c r="Y47" i="1"/>
  <c r="Y86" i="1"/>
  <c r="Y28" i="1"/>
  <c r="Y69" i="1"/>
  <c r="Y87" i="1"/>
  <c r="Y104" i="1"/>
  <c r="Y48" i="1"/>
  <c r="Y31" i="1"/>
  <c r="Y88" i="1"/>
  <c r="Y54" i="1"/>
  <c r="Y98" i="1"/>
  <c r="Y55" i="1"/>
  <c r="Y56" i="1"/>
  <c r="Y32" i="1"/>
  <c r="Y105" i="1"/>
  <c r="Y39" i="1"/>
  <c r="Y89" i="1"/>
  <c r="Y27" i="1"/>
  <c r="Y106" i="1"/>
  <c r="Y70" i="1"/>
  <c r="Y90" i="1"/>
  <c r="Y91" i="1"/>
  <c r="Y57" i="1"/>
  <c r="Y49" i="1"/>
  <c r="Y92" i="1"/>
  <c r="Y93" i="1"/>
  <c r="Y58" i="1"/>
  <c r="Y107" i="1"/>
  <c r="Y74" i="1"/>
  <c r="Y59" i="1"/>
  <c r="Y99" i="1"/>
  <c r="Y60" i="1"/>
  <c r="Y50" i="1"/>
  <c r="Y94" i="1"/>
  <c r="Y33" i="1"/>
  <c r="Y108" i="1"/>
  <c r="Y34" i="1"/>
  <c r="Y71" i="1"/>
  <c r="Y95" i="1"/>
  <c r="Y109" i="1"/>
  <c r="Y75" i="1"/>
  <c r="Y40" i="1"/>
  <c r="Y41" i="1"/>
  <c r="Y44" i="1"/>
  <c r="Y35" i="1"/>
  <c r="Y100" i="1"/>
  <c r="Y110" i="1"/>
  <c r="Y96" i="1"/>
  <c r="Y29" i="1"/>
  <c r="Y76" i="1"/>
  <c r="Y77" i="1"/>
  <c r="Y111" i="1"/>
  <c r="Y78" i="1"/>
  <c r="Y45" i="1"/>
  <c r="Y79" i="1"/>
  <c r="Y51" i="1"/>
  <c r="Y61" i="1"/>
  <c r="Y62" i="1"/>
  <c r="Y72" i="1"/>
  <c r="Y52" i="1"/>
  <c r="Y67" i="1"/>
  <c r="Y63" i="1"/>
  <c r="Y53" i="1"/>
  <c r="Y8" i="1"/>
  <c r="Q4" i="1"/>
  <c r="Q13" i="1"/>
  <c r="Q5" i="1"/>
  <c r="Q22" i="1"/>
  <c r="Q20" i="1"/>
  <c r="Q24" i="1"/>
  <c r="Q10" i="1"/>
  <c r="Q18" i="1"/>
  <c r="Q19" i="1"/>
  <c r="Q14" i="1"/>
  <c r="Q6" i="1"/>
  <c r="Q12" i="1"/>
  <c r="Q7" i="1"/>
  <c r="Q25" i="1"/>
  <c r="Q21" i="1"/>
  <c r="Q9" i="1"/>
  <c r="Q11" i="1"/>
  <c r="Q15" i="1"/>
  <c r="Q37" i="1"/>
  <c r="Q17" i="1"/>
  <c r="Q16" i="1"/>
  <c r="M13" i="1"/>
  <c r="M4" i="1"/>
  <c r="M5" i="1"/>
  <c r="M22" i="1"/>
  <c r="M20" i="1"/>
  <c r="M24" i="1"/>
  <c r="M10" i="1"/>
  <c r="M18" i="1"/>
  <c r="M19" i="1"/>
  <c r="M14" i="1"/>
  <c r="M6" i="1"/>
  <c r="M12" i="1"/>
  <c r="M7" i="1"/>
  <c r="M25" i="1"/>
  <c r="M21" i="1"/>
  <c r="M9" i="1"/>
  <c r="M11" i="1"/>
  <c r="M15" i="1"/>
  <c r="M37" i="1"/>
  <c r="M17" i="1"/>
  <c r="M16" i="1"/>
  <c r="I4" i="1"/>
  <c r="I13" i="1"/>
  <c r="I5" i="1"/>
  <c r="I22" i="1"/>
  <c r="I20" i="1"/>
  <c r="I24" i="1"/>
  <c r="I10" i="1"/>
  <c r="I18" i="1"/>
  <c r="I19" i="1"/>
  <c r="I14" i="1"/>
  <c r="I6" i="1"/>
  <c r="I25" i="1"/>
  <c r="I21" i="1"/>
  <c r="I9" i="1"/>
  <c r="I11" i="1"/>
  <c r="I15" i="1"/>
  <c r="I37" i="1"/>
  <c r="I17" i="1"/>
  <c r="I16" i="1"/>
  <c r="I23" i="1"/>
  <c r="G4" i="1"/>
  <c r="G13" i="1"/>
  <c r="G5" i="1"/>
  <c r="G22" i="1"/>
  <c r="G20" i="1"/>
  <c r="G24" i="1"/>
  <c r="G10" i="1"/>
  <c r="G18" i="1"/>
  <c r="G19" i="1"/>
  <c r="G14" i="1"/>
  <c r="G6" i="1"/>
  <c r="G7" i="1"/>
  <c r="G25" i="1"/>
  <c r="G21" i="1"/>
  <c r="G9" i="1"/>
  <c r="G11" i="1"/>
  <c r="G15" i="1"/>
  <c r="G37" i="1"/>
  <c r="G17" i="1"/>
  <c r="G16" i="1"/>
  <c r="G23" i="1"/>
  <c r="AH4" i="1" l="1"/>
  <c r="AH96" i="1"/>
  <c r="AH62" i="1"/>
  <c r="AH94" i="1"/>
  <c r="AH78" i="1"/>
  <c r="AH75" i="1"/>
  <c r="AH25" i="1"/>
  <c r="AH45" i="1"/>
  <c r="AH52" i="1"/>
  <c r="AH108" i="1"/>
  <c r="AH111" i="1"/>
  <c r="AH109" i="1"/>
  <c r="AH100" i="1"/>
  <c r="AH40" i="1"/>
  <c r="AH33" i="1"/>
  <c r="AH59" i="1"/>
  <c r="AH49" i="1"/>
  <c r="AH55" i="1"/>
  <c r="AH104" i="1"/>
  <c r="AH97" i="1"/>
  <c r="AH27" i="1"/>
  <c r="AH81" i="1"/>
  <c r="AH37" i="1"/>
  <c r="AH7" i="1"/>
  <c r="AH110" i="1"/>
  <c r="AH72" i="1"/>
  <c r="AH67" i="1"/>
  <c r="AH79" i="1"/>
  <c r="AH29" i="1"/>
  <c r="AH41" i="1"/>
  <c r="AH34" i="1"/>
  <c r="AH99" i="1"/>
  <c r="AH92" i="1"/>
  <c r="AH106" i="1"/>
  <c r="AH56" i="1"/>
  <c r="AH48" i="1"/>
  <c r="AH47" i="1"/>
  <c r="AH82" i="1"/>
  <c r="AH17" i="1"/>
  <c r="AH87" i="1"/>
  <c r="AH73" i="1"/>
  <c r="AH107" i="1"/>
  <c r="AH69" i="1"/>
  <c r="AH11" i="1"/>
  <c r="AH6" i="1"/>
  <c r="AH63" i="1"/>
  <c r="AH51" i="1"/>
  <c r="AH76" i="1"/>
  <c r="AH44" i="1"/>
  <c r="AH71" i="1"/>
  <c r="AH60" i="1"/>
  <c r="AH93" i="1"/>
  <c r="AH70" i="1"/>
  <c r="AH32" i="1"/>
  <c r="AH31" i="1"/>
  <c r="AH86" i="1"/>
  <c r="AH83" i="1"/>
  <c r="AH16" i="1"/>
  <c r="AH21" i="1"/>
  <c r="AH19" i="1"/>
  <c r="AH24" i="1"/>
  <c r="AH74" i="1"/>
  <c r="AH57" i="1"/>
  <c r="AH89" i="1"/>
  <c r="AH98" i="1"/>
  <c r="AH85" i="1"/>
  <c r="AH15" i="1"/>
  <c r="AH12" i="1"/>
  <c r="AH91" i="1"/>
  <c r="AH39" i="1"/>
  <c r="AH54" i="1"/>
  <c r="AH26" i="1"/>
  <c r="AH103" i="1"/>
  <c r="AH53" i="1"/>
  <c r="AH61" i="1"/>
  <c r="AH77" i="1"/>
  <c r="AH35" i="1"/>
  <c r="AH95" i="1"/>
  <c r="AH50" i="1"/>
  <c r="AH58" i="1"/>
  <c r="AH90" i="1"/>
  <c r="AH105" i="1"/>
  <c r="AH88" i="1"/>
  <c r="AH28" i="1"/>
  <c r="AH84" i="1"/>
  <c r="AH23" i="1"/>
  <c r="AH9" i="1"/>
  <c r="AH14" i="1"/>
  <c r="AH18" i="1"/>
  <c r="AH13" i="1"/>
  <c r="AH10" i="1"/>
  <c r="AH20" i="1"/>
  <c r="AH22" i="1"/>
  <c r="AH5" i="1"/>
  <c r="I8" i="1"/>
  <c r="W8" i="1"/>
  <c r="Q8" i="1"/>
  <c r="M8" i="1"/>
  <c r="G8" i="1"/>
  <c r="AH8" i="1" l="1"/>
</calcChain>
</file>

<file path=xl/sharedStrings.xml><?xml version="1.0" encoding="utf-8"?>
<sst xmlns="http://schemas.openxmlformats.org/spreadsheetml/2006/main" count="599" uniqueCount="205">
  <si>
    <t>ΟΝΟΜΑΤΕΠΩΝΥΜΟ</t>
  </si>
  <si>
    <t>ΟΝΟΜΑ ΠΑΤΡΟΣ</t>
  </si>
  <si>
    <t>ΧΡΟΝΟΣ ΑΠΑΣΧ. ΣΕ ΣΧ. ΕΠ.</t>
  </si>
  <si>
    <t>ΑΙΘΟΥΣΕΣ</t>
  </si>
  <si>
    <t>ΜΟΡΙΑ ΕΜΠΕΙΡΙΑΣ</t>
  </si>
  <si>
    <t>ΑΡΙΘΜΟΣ ΤΕΚΝΩΝ</t>
  </si>
  <si>
    <t>ΜΟΡΙΑ ΠΟΛΥΤΕΚΝΟΥ ΓΟΝΕΑ</t>
  </si>
  <si>
    <t>ΑΡΙΘΜ. ΤΕΚΝΩΝ  ΠΟΛΥΤΕΚΝΟΥ ΓΟΝΕΑ</t>
  </si>
  <si>
    <t>ΜΟΡΙΑ ΤΕΚΝΟΥ ΠΟΛΥΤΕΚΝΟΥ ΓΟΝΕΑ</t>
  </si>
  <si>
    <t>ΜΟΡΙΑ ΤΡΙΤΕΚΝΟΥ ΓΟΝΕΑ</t>
  </si>
  <si>
    <t>ΜΟΡΙΑ ΤΕΚΝΟΥ ΤΡΙΤΕΚΝΟΥ ΓΟΝΕΑ</t>
  </si>
  <si>
    <t>ΑΝΗΛΙΚΑ</t>
  </si>
  <si>
    <t>ΑΝΗΛΙΚΑ ΠΑΙΔΙΑ</t>
  </si>
  <si>
    <t>ΜΟΡΙΑ ΑΝΗΛΙΚΩΝ ΠΑΙΔΙΩΝ</t>
  </si>
  <si>
    <t>ΜΟΡΙΑ ΜΟΝΟΓΟΝΕΑ</t>
  </si>
  <si>
    <t>ΗΛΙΚΙΑ</t>
  </si>
  <si>
    <t>ΜΟΡΙΑ ΑΙΘΟΥΣΩΝ ΑΝΩΤΑΤΟ 17</t>
  </si>
  <si>
    <t>ΤΕΚΝΑ ΠΕΡΑΝ ΤΟΥ ΤΡΙΤΟΥ</t>
  </si>
  <si>
    <t>ΤΕΚΝΑ ΠΕΡΑΝ ΤΟΥ ΤΡΙΤΟΥ ΤΕΚΝΟΥ ΠΟΛ. ΓΟΝΕΑ</t>
  </si>
  <si>
    <t>ΜΟΡΙΑ ΓΙΑ ΤΡΙΑ ΠΡΩΤΑ ΤΕΚΝΑ 20</t>
  </si>
  <si>
    <t>ΜΟΡΙΑ ΓΙΑ ΤΡΙΑ ΠΡΩΤΑ ΤΕΚΝΟΥ ΠΟΛΥΤΕΚΝΟΥ ΓΟΝΕΑ 20</t>
  </si>
  <si>
    <t>ΑΡ. ΤΕΚΝΩΝ ΤΡΙΤΕΚΝΟΥ ΓΟΝΕΑ</t>
  </si>
  <si>
    <t>ΑΡΙΘΜΟΣ ΤΕΚΝΩΝ ΓΟΝΕΑ ΤΡΙΤΕΚΟΝΟΥ ΤΕΚΝΟΥ</t>
  </si>
  <si>
    <t>ΑΝΑΠΗΡΙΑ ΕΩΣ 59% 10</t>
  </si>
  <si>
    <t>ΑΝΑΠΗΡΙΑ ΕΩΣ 66% 12</t>
  </si>
  <si>
    <t>ΑΝΑΠΗΡΙΑ ΕΩΣ 69% 15</t>
  </si>
  <si>
    <t>ΑΝΑΠΗΡΙΑ ΑΠΌ 70% 17</t>
  </si>
  <si>
    <t>ΕΩΣ 50 ΕΤΩΝ 10</t>
  </si>
  <si>
    <t>ΑΝΩ ΤΩΝ 50 ΕΤΩΝ 20</t>
  </si>
  <si>
    <t>ΠΟΛΥΤΕΚΝΟΣ ΓΟΝΕΑΣ</t>
  </si>
  <si>
    <t>ΤΡΙΤΕΚΝΟΣ ΓΟΝΕΑΣ</t>
  </si>
  <si>
    <t>ΤΕΚΝΟ ΤΡΙΤΕΚΝΟΥ</t>
  </si>
  <si>
    <t xml:space="preserve">ΤΕΚΝΟ ΠΟΛΥΤΕΚΝΟΥ </t>
  </si>
  <si>
    <t xml:space="preserve">ΑΝΑΠΗΡΙΑ </t>
  </si>
  <si>
    <t>ΣΥΝΟΛΟ</t>
  </si>
  <si>
    <t>ΜΝΑΤΣΑΚΑΝΙΑΝ ΖΩΓΙΑ</t>
  </si>
  <si>
    <t>ΜΠΕΝΙΚ</t>
  </si>
  <si>
    <t>ΜΠΕΛΤΣΙΔΟΥ ΖΑΧΑΡΟΥΛΑ</t>
  </si>
  <si>
    <t>ΣΤΑΥΡΟΣ</t>
  </si>
  <si>
    <t>ΤΕΚΝΑ ΜΟΝΟΓΟΝΕΑ</t>
  </si>
  <si>
    <t>ΜΟΡΙΑ ΤΕΚΝΟΥ ΜΟΝΟΓΟΝΕΑ</t>
  </si>
  <si>
    <t>ΤΕΚΝΟ ΜΟΝΟΓΟΝΕΑ</t>
  </si>
  <si>
    <t>ΜΟΝΟΓΟΝΕΑΣ</t>
  </si>
  <si>
    <t>ΣΩΜΑΤΑΚΗ ΕΙΡΗΝΗ</t>
  </si>
  <si>
    <t>ΑΘΑΝΑΣΙΟΣ</t>
  </si>
  <si>
    <t>ΧΑΤΖΗΑΘΑΝΑΣΙΑΔΟΥ ΣΟΦΙΑ</t>
  </si>
  <si>
    <t>ΒΑΣΙΛΕΙΟΣ</t>
  </si>
  <si>
    <t>ΑΝΑΚΙΔΟΥ ΔΗΜΗΤΡΑ</t>
  </si>
  <si>
    <t>ΚΩΝΣΤΑΝΤΙΝΟΣ</t>
  </si>
  <si>
    <t>ΓΕΩΡΓΑΚΟΠΟΥΛΟΥ ΑΓΑΠΗ</t>
  </si>
  <si>
    <t>ΓΕΩΡΓΙΑΔΟΥ ΓΕΩΡΓΙΑ</t>
  </si>
  <si>
    <t>ΑΛΕΞΑΝΔΡΟΣ</t>
  </si>
  <si>
    <t>ΓΚΕΛΗ ΘΕΟΔΟΤΑ</t>
  </si>
  <si>
    <t>ΔΗΜΗΤΡΙΟΥ ΒΑΣΙΛΙΚΗ</t>
  </si>
  <si>
    <t>ΑΝΑΣΤΑΣΙΟΣ</t>
  </si>
  <si>
    <t>ΔΡΙΛΛΕ ΜΑΡΙΑΝΑ</t>
  </si>
  <si>
    <t>ΓΕΩΡΓΙΟΣ</t>
  </si>
  <si>
    <t>ΚΕΧΑΓΙΑ ΕΛΕΝΗ</t>
  </si>
  <si>
    <t>ΚΥΡΚΟΠΟΥΛΟΥ ΣΟΦΙΑ</t>
  </si>
  <si>
    <t>ΧΡΗΣΤΟΣ</t>
  </si>
  <si>
    <t>ΛΑΖΑΡΙΔΟΥ ΔΕΣΠΟΙΝΑ</t>
  </si>
  <si>
    <t>ΑΝΤΩΝΙΟΣ</t>
  </si>
  <si>
    <t>ΛΙΑΤΟΥ ΑΝΝΑ</t>
  </si>
  <si>
    <t>ΠΑΥΛΟΣ</t>
  </si>
  <si>
    <t>ΜΗΝΤΣΟΥΛΗ ΘΕΑΝΩ</t>
  </si>
  <si>
    <t>ΝΙΚΟΛΑΟΣ</t>
  </si>
  <si>
    <t>ΜΥΛΩΝΑ ΒΑΡΒΑΡΑ</t>
  </si>
  <si>
    <t>ΝΑΤΗ ΑΡΤΕΜΙΣ</t>
  </si>
  <si>
    <t>ΔΗΜΗΤΡΙΟΣ</t>
  </si>
  <si>
    <t>ΣΕΖΙΟΥ ΑΝΑΣΤΑΣΙΑ</t>
  </si>
  <si>
    <t>ΣΤΕΡΓΙΟΥ ΑΝΑΣΤΑΣΙΑ</t>
  </si>
  <si>
    <t>ΘΩΜΑΣ</t>
  </si>
  <si>
    <t>STOJKOBA  RESHA</t>
  </si>
  <si>
    <t>ZAPRE</t>
  </si>
  <si>
    <t>ΤΑΣΚΑ ΔΗΜΗΤΡΑ</t>
  </si>
  <si>
    <t>ΤΣΑΛΚΟΥ ΕΥΑΓΓΕΛΙΑ</t>
  </si>
  <si>
    <t>ΔΗΜΟΠΟΥΛΟΥ ΜΑΡΙΑ</t>
  </si>
  <si>
    <t xml:space="preserve">ΤΕΚΝΑ ΜΟΝΟΓΟΝΕΑ  </t>
  </si>
  <si>
    <t>ΑΛΤΑ ΒΙΚΤΩΡΙΑ</t>
  </si>
  <si>
    <t>ΗΛΙΑΣ</t>
  </si>
  <si>
    <t>ΑΡΒΑΝΙΤΗ ΘΕΟΔΟΤΑ</t>
  </si>
  <si>
    <t>ΒΡΙΤΣΙΟΥ ΔΗΜΗΤΡΑ</t>
  </si>
  <si>
    <t>ΓΟΥΛΙΟΥ ΑΓΑΠΗ</t>
  </si>
  <si>
    <t>ΔΑΔΑΚΑΡΙΔΟΥ ΜΕΛΠΟΜΕΝΗ</t>
  </si>
  <si>
    <t>ΔΑΦΟΥ ΟΛΓΑ</t>
  </si>
  <si>
    <t>ΚΟΝΤΕΛΗ ΜΑΡΙΑ</t>
  </si>
  <si>
    <t>ΚΩΤΣΛΗ ΕΛΕΝΗ</t>
  </si>
  <si>
    <t>ΚΩΤΣΟΠΟΥΛΟΥ ΚΥΡΙΑΚΗ</t>
  </si>
  <si>
    <t>ΠΕΤΡΟΣ</t>
  </si>
  <si>
    <t>ΛΥΠΙΤΚΑ ΦΑΝΗ</t>
  </si>
  <si>
    <t>ΜΑΚΡΙΝΟΥ ΜΑΡΟΥΛΑ</t>
  </si>
  <si>
    <t>ΜΑΥΡΟΣΚΟΥΦΗ ΜΑΡΙΑ</t>
  </si>
  <si>
    <t>ΠΑΝΑΓΙΩΤΗΣ</t>
  </si>
  <si>
    <t>ΠΑΠΑΓΟΥ ΧΡΙΣΤΙΝΑ</t>
  </si>
  <si>
    <t>ΙΟΡΔΑΝΗΣ</t>
  </si>
  <si>
    <t>ΠΑΠΑΚΥΡΙΑΚΟΥ ΕΥΑΓΓΕΛΙΑ</t>
  </si>
  <si>
    <t>ΠΕΤΕΡΤΣΗ ΚΑΤΙΝΑ</t>
  </si>
  <si>
    <t>ΠΟΥΛΤΙΔΟΥ ΣΟΦΙΑ</t>
  </si>
  <si>
    <t>ΙΩΑΝΝΗΣ</t>
  </si>
  <si>
    <t>ΡΑΠΠΟΥ ΝΙΚΟΛΕΤΑ</t>
  </si>
  <si>
    <t>ΣΟΝΙΑΔΟΥ ΣΟΦΙΑ</t>
  </si>
  <si>
    <t>ΘΕΟΔΩΡΟΣ</t>
  </si>
  <si>
    <t>ΣΟΝΙΑΔΟΥ ΣΤΑΥΡΟΥΛΑ</t>
  </si>
  <si>
    <t>ΤΡΙΓΓΑ ΘΕΟΔΩΡΑ</t>
  </si>
  <si>
    <t>ΤΣΑΝΕΚΙΔΟΥ ΑΙΚΑΤΕΡΙΝΗ</t>
  </si>
  <si>
    <t>ΤΣΕΓΑΝΛΗ ΦΑΝΗ</t>
  </si>
  <si>
    <t>ΤΣΑΦΚΟΠΟΥΛΟΥ ΑΙΚΑΤΕΡΙΝΗ</t>
  </si>
  <si>
    <t>ΦΟΥΡΚΙΩΤΗ ΜΑΡΙΑ</t>
  </si>
  <si>
    <t>ΑΛΛΟΥΣΗ ΠΕΛΑΓΙΑ</t>
  </si>
  <si>
    <t>ΑΣΑΛΟΥΜΙΔΟΥ ΠΑΡΕΣΑ</t>
  </si>
  <si>
    <t>ΝΕΟΦΥΤΟΣ</t>
  </si>
  <si>
    <t>ΒΑΣΙΛΕΙΟΥ ΑΙΚΑΤΕΡΙΝΗ</t>
  </si>
  <si>
    <t>ΘΕΟΧΑΡΗΣ</t>
  </si>
  <si>
    <t>ΒΛΑΒΟΓΙΛΑΚΗ ΣΤΥΛΙΑΝΗ</t>
  </si>
  <si>
    <t>ΓΚΑΓΚΑΝΙΑΡΑ ΕΙΡΗΝΗ</t>
  </si>
  <si>
    <t>ΓΡΑΜΠΟΒΑ ΦΑΝΗ</t>
  </si>
  <si>
    <t>ΔΗΜΗΤΡΙΟΥ ΓΕΩΡΓΙΑ</t>
  </si>
  <si>
    <t>ΛΑΖΑΡΟΣ</t>
  </si>
  <si>
    <t>ΕΥΘΥΜΙΟΥ ΟΛΓΑ</t>
  </si>
  <si>
    <t>ZYMA DORINA</t>
  </si>
  <si>
    <t>ΚΑΠΤΗ ΖΑΧΑΡΟΥΛΑ</t>
  </si>
  <si>
    <t>ΚΟΛΚΑ ΓΙΑΝΝΟΥΛΑ</t>
  </si>
  <si>
    <t>ΑΠΟΣΤΟΛΟΣ</t>
  </si>
  <si>
    <t>ΚΟΥΛΗ ΕΛΕΝΗ</t>
  </si>
  <si>
    <t>ΚΟΥΤΣΟΥΜΠΙΔΟΥ ΕΡΜΙΟΝΗ</t>
  </si>
  <si>
    <t>ΚΩΝΣΤΑΝΤΙΝΙΔΟΥ ΟΛΓΑ</t>
  </si>
  <si>
    <t>ΣΥΜΕΩΝ</t>
  </si>
  <si>
    <t>ΚΩΣΤΙΔΟΥ ΣΤΑΥΡΟΥΛΑ</t>
  </si>
  <si>
    <t>ΜΙΧΑΗΛ</t>
  </si>
  <si>
    <t>ΛΙΠΙΤΚΑ ΠΑΡΑΣΚΕΥΗ</t>
  </si>
  <si>
    <t>ΜΑΡΚΟΥ ΟΥΡΑΝΙΑ</t>
  </si>
  <si>
    <t>ΜΑΣΣΑ ΕΛΕΝΗ</t>
  </si>
  <si>
    <t>ΣΤΕΡΓΙΟΣ</t>
  </si>
  <si>
    <t>ΜΙΓΚΟΥ ΣΟΦΙΑ</t>
  </si>
  <si>
    <t>ΜΙΧΑΗΛΙΔΟΥ ΑΓΓΕΛΙΚΗ</t>
  </si>
  <si>
    <t>ΝΑΒΡΟΥΖΟΓΛΟΥ ΔΙΟΝΥΣΙΟΣ</t>
  </si>
  <si>
    <t>ΝΕΒΟΛΙΑΝΗ ΕΙΡΗΝΗ</t>
  </si>
  <si>
    <t>ΠΑΝΤΕΛΗΣ</t>
  </si>
  <si>
    <t>ΝΙΚΟΛΑΟΥ ΦΛΩΡΙΚΑ</t>
  </si>
  <si>
    <t>ΕΥΑΓΓΕΛΟ</t>
  </si>
  <si>
    <t>ΝΙΤΣΗ ΕΥΑΓΓΕΛΙΑ</t>
  </si>
  <si>
    <t>ΑΡΙΣΤΕΙΔΗΣ</t>
  </si>
  <si>
    <t>ΝΤΑΓΚΟΝΙΚΟΥ ΑΘΑΝΑΣΙΑ</t>
  </si>
  <si>
    <t>ΝΤΕΝΑ ΕΥΔΟΞΙΑ</t>
  </si>
  <si>
    <t>ΕΥΑΓΓΕΛΟΣ</t>
  </si>
  <si>
    <t>ΝΤΟΣΤΑ ΑΙΚΑΤΕΡΙΝΗ</t>
  </si>
  <si>
    <t>ΓΑΒΡΙΗΛ</t>
  </si>
  <si>
    <t>ΟΛΙΔΟΥ ΓΕΩΡΓΙΑ</t>
  </si>
  <si>
    <t>ΟΔΥΣΣΕΑΣ</t>
  </si>
  <si>
    <t>ΠΑΠΑΒΑΣΙΛΕΙΟΥ ΑΝΤΩΝΙΑ</t>
  </si>
  <si>
    <t>ΠΑΠΑΤΡΑΪΑΝΟΥ ΣΟΦΙΑ</t>
  </si>
  <si>
    <t>ΠΕΤΡΟΥ ΣΟΦΙΑ</t>
  </si>
  <si>
    <t>ΠΡΟΦΗΤΗΛΙΩΤΟΥ ΓΕΩΡΓΙΑ</t>
  </si>
  <si>
    <t>ΡΑΜΠΕΛΗ ΔΑΦΝΗ</t>
  </si>
  <si>
    <t>ΡΕΠΤΣΗ ΧΡΙΣΤΙΝΑ</t>
  </si>
  <si>
    <t>ΡΙΣΜΑΝΗ ΦΩΤΕΙΝΗ</t>
  </si>
  <si>
    <t>ΡΟΜΠΗ ΕΛΕΥΘΕΡΙΑ</t>
  </si>
  <si>
    <t>ΣΑΜΑΡΑ ΜΑΡΙΑ</t>
  </si>
  <si>
    <t>ΣΙΑΛΤΣΗ ΔΑΦΝΗ</t>
  </si>
  <si>
    <t>ΣΙΩΜΟΥ ΠΑΝΑΓΙΩΤΑ</t>
  </si>
  <si>
    <t>ΣΟΥΜΠΑΛΗ ΜΑΓΔΑΛΙΝΗ</t>
  </si>
  <si>
    <t>ΣΤΕΦΑΝΙΔΟΥ ΠΑΥΛΙΝΑ</t>
  </si>
  <si>
    <t>ΤΑΣΚΑ ΑΝΔΡΟΝΙΚΗ</t>
  </si>
  <si>
    <t>ΤΖΩΤΖΗ ΕΡΩΦΥΛΗ</t>
  </si>
  <si>
    <t>ΤΡΑΪΤΣΗ ΔΗΜΗΤΡΑ</t>
  </si>
  <si>
    <t>ΤΣΑΜΠΑΖΗ ΚΩΝΣΤΑΝΤΙΝΑ</t>
  </si>
  <si>
    <t>ΣΤΕΦΑΝΟΣ</t>
  </si>
  <si>
    <t>ΤΖΟΥΒΑΡΑ ΙΩΑΝΝΑ</t>
  </si>
  <si>
    <t>ΤΣΙΜΟΥ ΦΩΤΕΙΝΗ</t>
  </si>
  <si>
    <t>ΦΩΛΙΝΑ ΗΛΙΑΝΑ</t>
  </si>
  <si>
    <t>ΦΩΛΙΝΑ ΧΡΥΣΟΥΛΑ</t>
  </si>
  <si>
    <t>ΧΑΤΖΗ ΕΥΘΑΛΙΑ</t>
  </si>
  <si>
    <t>ΧΡΥΣΑΝΘΙΔΟΥ ΕΛΙΑΣΣΑΒΕΤ</t>
  </si>
  <si>
    <t>ΕΥΣΤΑΘΙΟΣ</t>
  </si>
  <si>
    <t>XHETANI IRINI</t>
  </si>
  <si>
    <t>KRISTO</t>
  </si>
  <si>
    <t>ΤΑΡΠΑΝΗ ΦΑΝΗ</t>
  </si>
  <si>
    <t>ΠΙΧΤΡΑΚΗ ΚΡΥΣΤΑΛΛΕΝΙΑ</t>
  </si>
  <si>
    <t>ΜΥΛΩΝΑ ΣΤΑΥΡΟΥΛΑ</t>
  </si>
  <si>
    <t>ΜΗΣΙΟΥ ΕΥΑΓΓΕΛΗ</t>
  </si>
  <si>
    <t>ΤΡΥΦΩΝ</t>
  </si>
  <si>
    <t>ΛΑΖΑΡΙΔΟΥ ΜΑΡΙΑ</t>
  </si>
  <si>
    <t>ΛΑΖΑΡΙΔΟΥ ΔΟΜΝΑ</t>
  </si>
  <si>
    <t>ΚΩΤΣΟΠΟΥΛΟΥ ΧΡΙΣΤΙΝΑ</t>
  </si>
  <si>
    <t>ΚΑΡΑΤΖΑΣ ΠΑΥΛΟΣ</t>
  </si>
  <si>
    <t>ΔΕΛΛΙΟΥ ΙΩΑΝΝΑ</t>
  </si>
  <si>
    <t>ΒΙΔΙΝΗ ΦΑΝΗ</t>
  </si>
  <si>
    <t>ΜΕΔΙΤΣΚΟΣ ΠΑΝΤΕΛΗΣ</t>
  </si>
  <si>
    <t>ΠΑΠΠΑ ΜΑΡΙΑΝΘΗ</t>
  </si>
  <si>
    <t>ΠΑΠΑΤΡΑΪΑΝΟΥ ΕΥΔΟΞΙΑ</t>
  </si>
  <si>
    <t>ΠΑΣΧΑΛΙΔΟΥ ΣΟΦΙΑ</t>
  </si>
  <si>
    <t>ΣΟΝΙΑΔΟΥ ΠΑΡΘΕΝΑ</t>
  </si>
  <si>
    <t>ΤΑΠΗ ΑΝΘΟΥΛΑ</t>
  </si>
  <si>
    <t>Α/Α</t>
  </si>
  <si>
    <t>ΑΞΑΡΛΗ ΕΛΕΝΗ</t>
  </si>
  <si>
    <t>ΠΙΝΑΚΑΣ ΠΡΟΣΛΗΠΤΕΩΝ ΠΛΗΡΟΥΣ ΑΠΑΣΧΟΛΗΣΗΣ</t>
  </si>
  <si>
    <t>ΠΙΝΑΚΑΣ ΠΡΟΣΛΗΠΤΕΩΝ ΜΕΡΙΚΗΣ ΑΠΑΣΧΟΛΗΣΗΣ</t>
  </si>
  <si>
    <t>ΠΡΟΤΙΜΗΣΗ ΠΛΗΡΟΥΣ</t>
  </si>
  <si>
    <t>ΠΡΟΤΙΜΗΣΗ ΜΕΡΙΚΗΣ</t>
  </si>
  <si>
    <t xml:space="preserve">ΠΡΟΤΙΜΗΣΗ ΠΛΗΡΟΥΣ ΑΠΑΣΧΟΛΗΣΗΣ </t>
  </si>
  <si>
    <t>ΠΡΟΤΙΜΗΣΗ ΜΕΡΙΚΗΣ ΑΠΑΣΧΟΛΣΗΣΗ</t>
  </si>
  <si>
    <t>ΠΡΟΤΙΜΗΣΗ ΠΛΗΡΟΥΣ ΑΠΑΣΧΟΛΗΣΗΣ</t>
  </si>
  <si>
    <t>ΠΡΟΤΙΜΗΣΗ ΜΕΡΙΚΗΣ ΑΠΑΣΧΟΛΗΣΗΣ</t>
  </si>
  <si>
    <t>ΟΡΙΣΤΙΚΟΣ ΠΙΝΑΚΑΣ ΚΑΤΑΤΑΞΗΣ ΣΟΧ 1/2020 ΠΡΟΣΩΠΙΚΟΥ ΚΑΘΑΡΙΟΤΗΤΑΣ ΣΧΟΛΙΚΩΝ ΜΟΝΑΔΩΝ Α'ΘΜΙΑΣ &amp; Β'ΘΜΙΑΣ ΕΚΠΑΙΔΕΥΣΗΣ ΠΛΗΡΟΥΣ ΑΠΑΣΧΟΛΗΣΗΣ</t>
  </si>
  <si>
    <t>ΟΡΙΣΤΙΚΟΣ ΠΙΝΑΚΑΣ ΚΑΤΑΤΑΞΗΣ ΣΟΧ 1/2020 ΠΡΟΣΩΠΙΚΟΥ ΚΑΘΑΡΙΟΤΗΤΑΣ ΣΧΟΛΙΚΩΝ ΜΟΝΑΔΩΝ Α'ΘΜΙΑΣ &amp; Β'ΘΜΙΑΣ ΕΚΠΑΙΔΕΥΣΗΣ ΜΕΡΙΚΗΣ ΑΠΑΣΧΟΛΗΣΗΣ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</si>
</sst>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2" fillId="0" borderId="27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0" borderId="20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0" fillId="0" borderId="7" xfId="0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1" fillId="0" borderId="23" xfId="0" applyFont="1" applyFill="1" applyBorder="1"/>
    <xf numFmtId="0" fontId="1" fillId="0" borderId="21" xfId="0" applyFont="1" applyFill="1" applyBorder="1"/>
    <xf numFmtId="0" fontId="1" fillId="0" borderId="31" xfId="0" applyFont="1" applyFill="1" applyBorder="1"/>
    <xf numFmtId="0" fontId="1" fillId="0" borderId="0" xfId="0" applyFont="1" applyFill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14" xfId="0" applyFont="1" applyFill="1" applyBorder="1"/>
    <xf numFmtId="0" fontId="1" fillId="0" borderId="3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19" xfId="0" applyFont="1" applyFill="1" applyBorder="1"/>
    <xf numFmtId="0" fontId="1" fillId="0" borderId="18" xfId="0" applyFont="1" applyFill="1" applyBorder="1"/>
    <xf numFmtId="0" fontId="1" fillId="0" borderId="33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24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25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1" fillId="0" borderId="13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26" xfId="0" applyFont="1" applyFill="1" applyBorder="1" applyAlignment="1">
      <alignment wrapText="1"/>
    </xf>
    <xf numFmtId="0" fontId="1" fillId="0" borderId="33" xfId="0" applyFont="1" applyFill="1" applyBorder="1" applyAlignment="1">
      <alignment wrapText="1"/>
    </xf>
    <xf numFmtId="0" fontId="1" fillId="0" borderId="17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2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0" xfId="0" applyFon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wrapText="1"/>
    </xf>
    <xf numFmtId="0" fontId="0" fillId="2" borderId="7" xfId="0" applyFill="1" applyBorder="1" applyAlignment="1">
      <alignment vertical="center"/>
    </xf>
    <xf numFmtId="0" fontId="0" fillId="0" borderId="7" xfId="0" applyBorder="1"/>
    <xf numFmtId="0" fontId="2" fillId="2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0" fontId="0" fillId="2" borderId="7" xfId="0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3" xfId="0" applyFont="1" applyFill="1" applyBorder="1"/>
    <xf numFmtId="0" fontId="2" fillId="2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0" fillId="2" borderId="28" xfId="0" applyFill="1" applyBorder="1" applyAlignment="1"/>
    <xf numFmtId="0" fontId="0" fillId="2" borderId="2" xfId="0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12"/>
  <sheetViews>
    <sheetView workbookViewId="0">
      <pane ySplit="3" topLeftCell="A4" activePane="bottomLeft" state="frozen"/>
      <selection pane="bottomLeft" sqref="A1:XFD1"/>
    </sheetView>
  </sheetViews>
  <sheetFormatPr defaultRowHeight="15" x14ac:dyDescent="0.25"/>
  <cols>
    <col min="1" max="1" width="4.85546875" style="12" customWidth="1"/>
    <col min="2" max="2" width="21.5703125" style="6" customWidth="1"/>
    <col min="3" max="3" width="12.28515625" style="6" customWidth="1"/>
    <col min="4" max="4" width="5" style="6" customWidth="1"/>
    <col min="5" max="5" width="5.7109375" style="6" customWidth="1"/>
    <col min="6" max="6" width="6.140625" style="6" customWidth="1"/>
    <col min="7" max="7" width="6.85546875" style="6" customWidth="1"/>
    <col min="8" max="8" width="4.85546875" style="6" customWidth="1"/>
    <col min="9" max="9" width="6.140625" style="6" customWidth="1"/>
    <col min="10" max="10" width="5" style="6" customWidth="1"/>
    <col min="11" max="12" width="4.7109375" style="6" customWidth="1"/>
    <col min="13" max="13" width="4.140625" style="6" customWidth="1"/>
    <col min="14" max="14" width="4.28515625" style="6" customWidth="1"/>
    <col min="15" max="15" width="4.140625" style="6" customWidth="1"/>
    <col min="16" max="16" width="4.42578125" style="6" customWidth="1"/>
    <col min="17" max="17" width="4.28515625" style="6" customWidth="1"/>
    <col min="18" max="18" width="3.85546875" style="6" customWidth="1"/>
    <col min="19" max="19" width="4.28515625" style="6" customWidth="1"/>
    <col min="20" max="20" width="5.28515625" style="6" customWidth="1"/>
    <col min="21" max="21" width="4.42578125" style="6" customWidth="1"/>
    <col min="22" max="22" width="4.7109375" style="6" customWidth="1"/>
    <col min="23" max="23" width="4.140625" style="5" customWidth="1"/>
    <col min="24" max="24" width="4.7109375" style="5" customWidth="1"/>
    <col min="25" max="25" width="5.42578125" style="5" customWidth="1"/>
    <col min="26" max="27" width="4.28515625" style="5" customWidth="1"/>
    <col min="28" max="28" width="4.85546875" style="6" customWidth="1"/>
    <col min="29" max="29" width="4.42578125" style="6" customWidth="1"/>
    <col min="30" max="30" width="4.28515625" style="6" customWidth="1"/>
    <col min="31" max="31" width="4.42578125" style="6" customWidth="1"/>
    <col min="32" max="32" width="4.42578125" style="5" customWidth="1"/>
    <col min="33" max="33" width="4.7109375" style="5" customWidth="1"/>
    <col min="34" max="34" width="7.85546875" style="98" customWidth="1"/>
    <col min="35" max="16384" width="9.140625" style="5"/>
  </cols>
  <sheetData>
    <row r="1" spans="1:147" ht="21.75" customHeight="1" x14ac:dyDescent="0.25">
      <c r="A1" s="119" t="s">
        <v>203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147" s="97" customFormat="1" ht="34.5" customHeight="1" x14ac:dyDescent="0.25">
      <c r="A2" s="111" t="s">
        <v>193</v>
      </c>
      <c r="B2" s="90"/>
      <c r="C2" s="90"/>
      <c r="D2" s="90"/>
      <c r="E2" s="90"/>
      <c r="G2" s="90"/>
      <c r="I2" s="90"/>
      <c r="K2" s="113" t="s">
        <v>29</v>
      </c>
      <c r="L2" s="113"/>
      <c r="M2" s="113"/>
      <c r="N2" s="113" t="s">
        <v>32</v>
      </c>
      <c r="O2" s="113"/>
      <c r="P2" s="113"/>
      <c r="Q2" s="113"/>
      <c r="R2" s="113" t="s">
        <v>30</v>
      </c>
      <c r="S2" s="113"/>
      <c r="T2" s="113" t="s">
        <v>31</v>
      </c>
      <c r="U2" s="113"/>
      <c r="V2" s="118" t="s">
        <v>11</v>
      </c>
      <c r="W2" s="118"/>
      <c r="Y2" s="95" t="s">
        <v>42</v>
      </c>
      <c r="Z2" s="117" t="s">
        <v>41</v>
      </c>
      <c r="AA2" s="117"/>
      <c r="AB2" s="114" t="s">
        <v>33</v>
      </c>
      <c r="AC2" s="114"/>
      <c r="AD2" s="114"/>
      <c r="AE2" s="114"/>
      <c r="AF2" s="112" t="s">
        <v>15</v>
      </c>
      <c r="AG2" s="112"/>
      <c r="AH2" s="91" t="s">
        <v>34</v>
      </c>
      <c r="AI2" s="24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</row>
    <row r="3" spans="1:147" s="98" customFormat="1" ht="78.75" customHeight="1" x14ac:dyDescent="0.25">
      <c r="A3" s="111"/>
      <c r="B3" s="93" t="s">
        <v>0</v>
      </c>
      <c r="C3" s="93" t="s">
        <v>1</v>
      </c>
      <c r="D3" s="93" t="s">
        <v>201</v>
      </c>
      <c r="E3" s="93" t="s">
        <v>202</v>
      </c>
      <c r="F3" s="95" t="s">
        <v>2</v>
      </c>
      <c r="G3" s="93" t="s">
        <v>4</v>
      </c>
      <c r="H3" s="95" t="s">
        <v>3</v>
      </c>
      <c r="I3" s="93" t="s">
        <v>16</v>
      </c>
      <c r="J3" s="95" t="s">
        <v>5</v>
      </c>
      <c r="K3" s="95" t="s">
        <v>19</v>
      </c>
      <c r="L3" s="95" t="s">
        <v>17</v>
      </c>
      <c r="M3" s="93" t="s">
        <v>6</v>
      </c>
      <c r="N3" s="95" t="s">
        <v>7</v>
      </c>
      <c r="O3" s="95" t="s">
        <v>20</v>
      </c>
      <c r="P3" s="95" t="s">
        <v>18</v>
      </c>
      <c r="Q3" s="93" t="s">
        <v>8</v>
      </c>
      <c r="R3" s="95" t="s">
        <v>21</v>
      </c>
      <c r="S3" s="93" t="s">
        <v>9</v>
      </c>
      <c r="T3" s="95" t="s">
        <v>22</v>
      </c>
      <c r="U3" s="93" t="s">
        <v>10</v>
      </c>
      <c r="V3" s="95" t="s">
        <v>12</v>
      </c>
      <c r="W3" s="93" t="s">
        <v>13</v>
      </c>
      <c r="X3" s="95" t="s">
        <v>39</v>
      </c>
      <c r="Y3" s="93" t="s">
        <v>14</v>
      </c>
      <c r="Z3" s="95" t="s">
        <v>77</v>
      </c>
      <c r="AA3" s="93" t="s">
        <v>40</v>
      </c>
      <c r="AB3" s="93" t="s">
        <v>23</v>
      </c>
      <c r="AC3" s="93" t="s">
        <v>24</v>
      </c>
      <c r="AD3" s="93" t="s">
        <v>25</v>
      </c>
      <c r="AE3" s="93" t="s">
        <v>26</v>
      </c>
      <c r="AF3" s="93" t="s">
        <v>27</v>
      </c>
      <c r="AG3" s="116" t="s">
        <v>28</v>
      </c>
      <c r="AH3" s="9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</row>
    <row r="4" spans="1:147" s="100" customFormat="1" ht="20.100000000000001" customHeight="1" x14ac:dyDescent="0.2">
      <c r="A4" s="99">
        <v>1</v>
      </c>
      <c r="B4" s="96" t="s">
        <v>37</v>
      </c>
      <c r="C4" s="96" t="s">
        <v>38</v>
      </c>
      <c r="D4" s="96">
        <v>1</v>
      </c>
      <c r="E4" s="96"/>
      <c r="F4" s="96">
        <v>160</v>
      </c>
      <c r="G4" s="96">
        <f t="shared" ref="G4:G35" si="0">F4*17</f>
        <v>2720</v>
      </c>
      <c r="H4" s="96">
        <v>17</v>
      </c>
      <c r="I4" s="96">
        <f t="shared" ref="I4:I35" si="1">F4*H4</f>
        <v>2720</v>
      </c>
      <c r="J4" s="96"/>
      <c r="K4" s="96"/>
      <c r="L4" s="96"/>
      <c r="M4" s="96">
        <f t="shared" ref="M4:M35" si="2">K4+(L4*10)</f>
        <v>0</v>
      </c>
      <c r="N4" s="96"/>
      <c r="O4" s="96"/>
      <c r="P4" s="96"/>
      <c r="Q4" s="96">
        <f t="shared" ref="Q4:Q35" si="3">O4+(P4*10)</f>
        <v>0</v>
      </c>
      <c r="R4" s="96"/>
      <c r="S4" s="96">
        <f t="shared" ref="S4:S35" si="4">R4*5</f>
        <v>0</v>
      </c>
      <c r="T4" s="96"/>
      <c r="U4" s="96">
        <f t="shared" ref="U4:U35" si="5">T4*5</f>
        <v>0</v>
      </c>
      <c r="V4" s="96"/>
      <c r="W4" s="100">
        <f t="shared" ref="W4:W35" si="6">V4*5</f>
        <v>0</v>
      </c>
      <c r="Y4" s="100">
        <f t="shared" ref="Y4:Y35" si="7">X4*10</f>
        <v>0</v>
      </c>
      <c r="AB4" s="96"/>
      <c r="AC4" s="96"/>
      <c r="AD4" s="96"/>
      <c r="AE4" s="96"/>
      <c r="AG4" s="115">
        <v>20</v>
      </c>
      <c r="AH4" s="100">
        <f t="shared" ref="AH4:AH35" si="8">G4+I4+M4+Q4+S4+U4+W4+Y4+AA4+AB4+AC4+AD4+AE4+AF4+AG4</f>
        <v>5460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</row>
    <row r="5" spans="1:147" s="100" customFormat="1" ht="20.100000000000001" customHeight="1" x14ac:dyDescent="0.2">
      <c r="A5" s="99">
        <v>2</v>
      </c>
      <c r="B5" s="96" t="s">
        <v>45</v>
      </c>
      <c r="C5" s="96" t="s">
        <v>46</v>
      </c>
      <c r="D5" s="96">
        <v>1</v>
      </c>
      <c r="E5" s="96"/>
      <c r="F5" s="96">
        <v>159</v>
      </c>
      <c r="G5" s="96">
        <f t="shared" si="0"/>
        <v>2703</v>
      </c>
      <c r="H5" s="96">
        <v>17</v>
      </c>
      <c r="I5" s="96">
        <f t="shared" si="1"/>
        <v>2703</v>
      </c>
      <c r="J5" s="96"/>
      <c r="K5" s="96"/>
      <c r="L5" s="96"/>
      <c r="M5" s="96">
        <f t="shared" si="2"/>
        <v>0</v>
      </c>
      <c r="N5" s="96"/>
      <c r="O5" s="96"/>
      <c r="P5" s="96"/>
      <c r="Q5" s="96">
        <f t="shared" si="3"/>
        <v>0</v>
      </c>
      <c r="R5" s="96"/>
      <c r="S5" s="96">
        <f t="shared" si="4"/>
        <v>0</v>
      </c>
      <c r="T5" s="96"/>
      <c r="U5" s="96">
        <f t="shared" si="5"/>
        <v>0</v>
      </c>
      <c r="V5" s="96"/>
      <c r="W5" s="100">
        <f t="shared" si="6"/>
        <v>0</v>
      </c>
      <c r="Y5" s="100">
        <f t="shared" si="7"/>
        <v>0</v>
      </c>
      <c r="AB5" s="96"/>
      <c r="AC5" s="96"/>
      <c r="AD5" s="96"/>
      <c r="AE5" s="96"/>
      <c r="AG5" s="115">
        <v>20</v>
      </c>
      <c r="AH5" s="100">
        <f t="shared" si="8"/>
        <v>5426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</row>
    <row r="6" spans="1:147" s="100" customFormat="1" ht="20.100000000000001" customHeight="1" x14ac:dyDescent="0.2">
      <c r="A6" s="99">
        <v>3</v>
      </c>
      <c r="B6" s="96" t="s">
        <v>58</v>
      </c>
      <c r="C6" s="96" t="s">
        <v>59</v>
      </c>
      <c r="D6" s="96">
        <v>1</v>
      </c>
      <c r="E6" s="96">
        <v>2</v>
      </c>
      <c r="F6" s="96">
        <v>144</v>
      </c>
      <c r="G6" s="96">
        <f t="shared" si="0"/>
        <v>2448</v>
      </c>
      <c r="H6" s="96">
        <v>5</v>
      </c>
      <c r="I6" s="96">
        <f t="shared" si="1"/>
        <v>720</v>
      </c>
      <c r="J6" s="96">
        <v>1</v>
      </c>
      <c r="K6" s="96"/>
      <c r="L6" s="96"/>
      <c r="M6" s="96">
        <f t="shared" si="2"/>
        <v>0</v>
      </c>
      <c r="N6" s="96"/>
      <c r="O6" s="96"/>
      <c r="P6" s="96"/>
      <c r="Q6" s="96">
        <f t="shared" si="3"/>
        <v>0</v>
      </c>
      <c r="R6" s="96"/>
      <c r="S6" s="96">
        <f t="shared" si="4"/>
        <v>0</v>
      </c>
      <c r="T6" s="96"/>
      <c r="U6" s="96">
        <f t="shared" si="5"/>
        <v>0</v>
      </c>
      <c r="V6" s="96">
        <v>1</v>
      </c>
      <c r="W6" s="100">
        <f t="shared" si="6"/>
        <v>5</v>
      </c>
      <c r="X6" s="100">
        <v>1</v>
      </c>
      <c r="Y6" s="100">
        <f t="shared" si="7"/>
        <v>10</v>
      </c>
      <c r="AB6" s="96"/>
      <c r="AC6" s="96"/>
      <c r="AD6" s="96"/>
      <c r="AE6" s="96"/>
      <c r="AG6" s="115">
        <v>20</v>
      </c>
      <c r="AH6" s="100">
        <f t="shared" si="8"/>
        <v>3203</v>
      </c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</row>
    <row r="7" spans="1:147" s="100" customFormat="1" ht="20.100000000000001" customHeight="1" x14ac:dyDescent="0.2">
      <c r="A7" s="99">
        <v>4</v>
      </c>
      <c r="B7" s="96" t="s">
        <v>62</v>
      </c>
      <c r="C7" s="96" t="s">
        <v>63</v>
      </c>
      <c r="D7" s="96">
        <v>1</v>
      </c>
      <c r="E7" s="96">
        <v>2</v>
      </c>
      <c r="F7" s="96">
        <v>130</v>
      </c>
      <c r="G7" s="96">
        <f t="shared" si="0"/>
        <v>2210</v>
      </c>
      <c r="H7" s="96">
        <v>7</v>
      </c>
      <c r="I7" s="96">
        <f t="shared" si="1"/>
        <v>910</v>
      </c>
      <c r="J7" s="96"/>
      <c r="K7" s="96"/>
      <c r="L7" s="96"/>
      <c r="M7" s="96">
        <f t="shared" si="2"/>
        <v>0</v>
      </c>
      <c r="N7" s="96"/>
      <c r="O7" s="96"/>
      <c r="P7" s="96"/>
      <c r="Q7" s="96">
        <f t="shared" si="3"/>
        <v>0</v>
      </c>
      <c r="R7" s="96"/>
      <c r="S7" s="96">
        <f t="shared" si="4"/>
        <v>0</v>
      </c>
      <c r="T7" s="96"/>
      <c r="U7" s="96">
        <f t="shared" si="5"/>
        <v>0</v>
      </c>
      <c r="V7" s="96"/>
      <c r="W7" s="100">
        <f t="shared" si="6"/>
        <v>0</v>
      </c>
      <c r="Y7" s="100">
        <f t="shared" si="7"/>
        <v>0</v>
      </c>
      <c r="AB7" s="96"/>
      <c r="AC7" s="96"/>
      <c r="AD7" s="96"/>
      <c r="AE7" s="96"/>
      <c r="AF7" s="100">
        <v>10</v>
      </c>
      <c r="AG7" s="115"/>
      <c r="AH7" s="100">
        <f t="shared" si="8"/>
        <v>3130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</row>
    <row r="8" spans="1:147" s="100" customFormat="1" ht="20.100000000000001" customHeight="1" x14ac:dyDescent="0.2">
      <c r="A8" s="99">
        <v>5</v>
      </c>
      <c r="B8" s="96" t="s">
        <v>35</v>
      </c>
      <c r="C8" s="96" t="s">
        <v>36</v>
      </c>
      <c r="D8" s="96">
        <v>1</v>
      </c>
      <c r="E8" s="96"/>
      <c r="F8" s="96">
        <v>80</v>
      </c>
      <c r="G8" s="96">
        <f t="shared" si="0"/>
        <v>1360</v>
      </c>
      <c r="H8" s="96">
        <v>17</v>
      </c>
      <c r="I8" s="96">
        <f t="shared" si="1"/>
        <v>1360</v>
      </c>
      <c r="J8" s="96">
        <v>0</v>
      </c>
      <c r="K8" s="96"/>
      <c r="L8" s="96"/>
      <c r="M8" s="96">
        <f t="shared" si="2"/>
        <v>0</v>
      </c>
      <c r="N8" s="96"/>
      <c r="O8" s="96"/>
      <c r="P8" s="96"/>
      <c r="Q8" s="96">
        <f t="shared" si="3"/>
        <v>0</v>
      </c>
      <c r="R8" s="96"/>
      <c r="S8" s="96">
        <f t="shared" si="4"/>
        <v>0</v>
      </c>
      <c r="T8" s="96"/>
      <c r="U8" s="96">
        <f t="shared" si="5"/>
        <v>0</v>
      </c>
      <c r="V8" s="96"/>
      <c r="W8" s="100">
        <f t="shared" si="6"/>
        <v>0</v>
      </c>
      <c r="Y8" s="100">
        <f t="shared" si="7"/>
        <v>0</v>
      </c>
      <c r="AB8" s="96">
        <v>10</v>
      </c>
      <c r="AC8" s="96"/>
      <c r="AD8" s="96"/>
      <c r="AE8" s="96"/>
      <c r="AG8" s="115">
        <v>20</v>
      </c>
      <c r="AH8" s="100">
        <f t="shared" si="8"/>
        <v>2750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</row>
    <row r="9" spans="1:147" s="100" customFormat="1" ht="20.100000000000001" customHeight="1" x14ac:dyDescent="0.2">
      <c r="A9" s="99">
        <v>6</v>
      </c>
      <c r="B9" s="96" t="s">
        <v>67</v>
      </c>
      <c r="C9" s="96" t="s">
        <v>68</v>
      </c>
      <c r="D9" s="96">
        <v>1</v>
      </c>
      <c r="E9" s="96">
        <v>2</v>
      </c>
      <c r="F9" s="96">
        <v>80</v>
      </c>
      <c r="G9" s="96">
        <f t="shared" si="0"/>
        <v>1360</v>
      </c>
      <c r="H9" s="96">
        <v>16</v>
      </c>
      <c r="I9" s="96">
        <f t="shared" si="1"/>
        <v>1280</v>
      </c>
      <c r="J9" s="96"/>
      <c r="K9" s="96"/>
      <c r="L9" s="96"/>
      <c r="M9" s="96">
        <f t="shared" si="2"/>
        <v>0</v>
      </c>
      <c r="N9" s="96"/>
      <c r="O9" s="96"/>
      <c r="P9" s="96"/>
      <c r="Q9" s="96">
        <f t="shared" si="3"/>
        <v>0</v>
      </c>
      <c r="R9" s="96"/>
      <c r="S9" s="96">
        <f t="shared" si="4"/>
        <v>0</v>
      </c>
      <c r="T9" s="96"/>
      <c r="U9" s="96">
        <f t="shared" si="5"/>
        <v>0</v>
      </c>
      <c r="V9" s="96"/>
      <c r="W9" s="100">
        <f t="shared" si="6"/>
        <v>0</v>
      </c>
      <c r="Y9" s="100">
        <f t="shared" si="7"/>
        <v>0</v>
      </c>
      <c r="AB9" s="96"/>
      <c r="AC9" s="96"/>
      <c r="AD9" s="96"/>
      <c r="AE9" s="96"/>
      <c r="AF9" s="100">
        <v>10</v>
      </c>
      <c r="AG9" s="115"/>
      <c r="AH9" s="100">
        <f t="shared" si="8"/>
        <v>2650</v>
      </c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</row>
    <row r="10" spans="1:147" s="100" customFormat="1" ht="20.100000000000001" customHeight="1" x14ac:dyDescent="0.2">
      <c r="A10" s="99">
        <v>7</v>
      </c>
      <c r="B10" s="96" t="s">
        <v>52</v>
      </c>
      <c r="C10" s="96" t="s">
        <v>48</v>
      </c>
      <c r="D10" s="96">
        <v>1</v>
      </c>
      <c r="E10" s="96">
        <v>2</v>
      </c>
      <c r="F10" s="96">
        <v>78</v>
      </c>
      <c r="G10" s="96">
        <f t="shared" si="0"/>
        <v>1326</v>
      </c>
      <c r="H10" s="96">
        <v>7</v>
      </c>
      <c r="I10" s="96">
        <f t="shared" si="1"/>
        <v>546</v>
      </c>
      <c r="J10" s="96">
        <v>2</v>
      </c>
      <c r="K10" s="96"/>
      <c r="L10" s="96"/>
      <c r="M10" s="96">
        <f t="shared" si="2"/>
        <v>0</v>
      </c>
      <c r="N10" s="96"/>
      <c r="O10" s="96"/>
      <c r="P10" s="96"/>
      <c r="Q10" s="96">
        <f t="shared" si="3"/>
        <v>0</v>
      </c>
      <c r="R10" s="96"/>
      <c r="S10" s="96">
        <f t="shared" si="4"/>
        <v>0</v>
      </c>
      <c r="T10" s="96"/>
      <c r="U10" s="96">
        <f t="shared" si="5"/>
        <v>0</v>
      </c>
      <c r="V10" s="96"/>
      <c r="W10" s="100">
        <f t="shared" si="6"/>
        <v>0</v>
      </c>
      <c r="Y10" s="100">
        <f t="shared" si="7"/>
        <v>0</v>
      </c>
      <c r="AB10" s="96"/>
      <c r="AC10" s="96"/>
      <c r="AD10" s="96"/>
      <c r="AE10" s="96"/>
      <c r="AG10" s="115">
        <v>20</v>
      </c>
      <c r="AH10" s="100">
        <f t="shared" si="8"/>
        <v>1892</v>
      </c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</row>
    <row r="11" spans="1:147" s="100" customFormat="1" ht="20.100000000000001" customHeight="1" x14ac:dyDescent="0.2">
      <c r="A11" s="99">
        <v>8</v>
      </c>
      <c r="B11" s="96" t="s">
        <v>69</v>
      </c>
      <c r="C11" s="96" t="s">
        <v>38</v>
      </c>
      <c r="D11" s="96">
        <v>1</v>
      </c>
      <c r="E11" s="96">
        <v>2</v>
      </c>
      <c r="F11" s="96">
        <v>58</v>
      </c>
      <c r="G11" s="96">
        <f t="shared" si="0"/>
        <v>986</v>
      </c>
      <c r="H11" s="96">
        <v>15</v>
      </c>
      <c r="I11" s="96">
        <f t="shared" si="1"/>
        <v>870</v>
      </c>
      <c r="J11" s="96"/>
      <c r="K11" s="96"/>
      <c r="L11" s="96"/>
      <c r="M11" s="96">
        <f t="shared" si="2"/>
        <v>0</v>
      </c>
      <c r="N11" s="96"/>
      <c r="O11" s="96"/>
      <c r="P11" s="96"/>
      <c r="Q11" s="96">
        <f t="shared" si="3"/>
        <v>0</v>
      </c>
      <c r="R11" s="96"/>
      <c r="S11" s="96">
        <f t="shared" si="4"/>
        <v>0</v>
      </c>
      <c r="T11" s="96"/>
      <c r="U11" s="96">
        <f t="shared" si="5"/>
        <v>0</v>
      </c>
      <c r="V11" s="96"/>
      <c r="W11" s="100">
        <f t="shared" si="6"/>
        <v>0</v>
      </c>
      <c r="Y11" s="100">
        <f t="shared" si="7"/>
        <v>0</v>
      </c>
      <c r="AB11" s="96"/>
      <c r="AC11" s="96"/>
      <c r="AD11" s="96"/>
      <c r="AE11" s="96"/>
      <c r="AF11" s="100">
        <v>10</v>
      </c>
      <c r="AG11" s="115"/>
      <c r="AH11" s="100">
        <f t="shared" si="8"/>
        <v>1866</v>
      </c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</row>
    <row r="12" spans="1:147" s="100" customFormat="1" ht="20.100000000000001" customHeight="1" x14ac:dyDescent="0.2">
      <c r="A12" s="99">
        <v>9</v>
      </c>
      <c r="B12" s="96" t="s">
        <v>60</v>
      </c>
      <c r="C12" s="96" t="s">
        <v>61</v>
      </c>
      <c r="D12" s="96">
        <v>1</v>
      </c>
      <c r="E12" s="96">
        <v>2</v>
      </c>
      <c r="F12" s="96">
        <v>60</v>
      </c>
      <c r="G12" s="96">
        <f t="shared" si="0"/>
        <v>1020</v>
      </c>
      <c r="H12" s="96">
        <v>11</v>
      </c>
      <c r="I12" s="96">
        <f t="shared" si="1"/>
        <v>660</v>
      </c>
      <c r="J12" s="96"/>
      <c r="K12" s="96"/>
      <c r="L12" s="96"/>
      <c r="M12" s="96">
        <f t="shared" si="2"/>
        <v>0</v>
      </c>
      <c r="N12" s="96">
        <v>4</v>
      </c>
      <c r="O12" s="96">
        <v>20</v>
      </c>
      <c r="P12" s="96">
        <v>1</v>
      </c>
      <c r="Q12" s="96">
        <f t="shared" si="3"/>
        <v>30</v>
      </c>
      <c r="R12" s="96"/>
      <c r="S12" s="96">
        <f t="shared" si="4"/>
        <v>0</v>
      </c>
      <c r="T12" s="96"/>
      <c r="U12" s="96">
        <f t="shared" si="5"/>
        <v>0</v>
      </c>
      <c r="V12" s="96"/>
      <c r="W12" s="100">
        <f t="shared" si="6"/>
        <v>0</v>
      </c>
      <c r="Y12" s="100">
        <f t="shared" si="7"/>
        <v>0</v>
      </c>
      <c r="AB12" s="96"/>
      <c r="AC12" s="96"/>
      <c r="AD12" s="96"/>
      <c r="AE12" s="96"/>
      <c r="AG12" s="115">
        <v>20</v>
      </c>
      <c r="AH12" s="100">
        <f t="shared" si="8"/>
        <v>1730</v>
      </c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</row>
    <row r="13" spans="1:147" s="100" customFormat="1" ht="20.100000000000001" customHeight="1" x14ac:dyDescent="0.2">
      <c r="A13" s="99">
        <v>10</v>
      </c>
      <c r="B13" s="96" t="s">
        <v>43</v>
      </c>
      <c r="C13" s="96" t="s">
        <v>44</v>
      </c>
      <c r="D13" s="96">
        <v>1</v>
      </c>
      <c r="E13" s="96"/>
      <c r="F13" s="96">
        <v>47</v>
      </c>
      <c r="G13" s="96">
        <f t="shared" si="0"/>
        <v>799</v>
      </c>
      <c r="H13" s="96">
        <v>13</v>
      </c>
      <c r="I13" s="96">
        <f t="shared" si="1"/>
        <v>611</v>
      </c>
      <c r="J13" s="96">
        <v>4</v>
      </c>
      <c r="K13" s="96">
        <v>20</v>
      </c>
      <c r="L13" s="96">
        <v>1</v>
      </c>
      <c r="M13" s="96">
        <f t="shared" si="2"/>
        <v>30</v>
      </c>
      <c r="N13" s="96"/>
      <c r="O13" s="96"/>
      <c r="P13" s="96"/>
      <c r="Q13" s="96">
        <f t="shared" si="3"/>
        <v>0</v>
      </c>
      <c r="R13" s="96"/>
      <c r="S13" s="96">
        <f t="shared" si="4"/>
        <v>0</v>
      </c>
      <c r="T13" s="96"/>
      <c r="U13" s="96">
        <f t="shared" si="5"/>
        <v>0</v>
      </c>
      <c r="V13" s="96"/>
      <c r="W13" s="100">
        <f t="shared" si="6"/>
        <v>0</v>
      </c>
      <c r="Y13" s="100">
        <f t="shared" si="7"/>
        <v>0</v>
      </c>
      <c r="AB13" s="96"/>
      <c r="AC13" s="96"/>
      <c r="AD13" s="96"/>
      <c r="AE13" s="96"/>
      <c r="AG13" s="115">
        <v>20</v>
      </c>
      <c r="AH13" s="100">
        <f t="shared" si="8"/>
        <v>1460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</row>
    <row r="14" spans="1:147" s="100" customFormat="1" ht="20.100000000000001" customHeight="1" x14ac:dyDescent="0.2">
      <c r="A14" s="99">
        <v>11</v>
      </c>
      <c r="B14" s="96" t="s">
        <v>57</v>
      </c>
      <c r="C14" s="96" t="s">
        <v>46</v>
      </c>
      <c r="D14" s="96">
        <v>1</v>
      </c>
      <c r="E14" s="96">
        <v>2</v>
      </c>
      <c r="F14" s="96">
        <v>50</v>
      </c>
      <c r="G14" s="96">
        <f t="shared" si="0"/>
        <v>850</v>
      </c>
      <c r="H14" s="96">
        <v>10</v>
      </c>
      <c r="I14" s="96">
        <f t="shared" si="1"/>
        <v>500</v>
      </c>
      <c r="J14" s="96">
        <v>1</v>
      </c>
      <c r="K14" s="96"/>
      <c r="L14" s="96"/>
      <c r="M14" s="96">
        <f t="shared" si="2"/>
        <v>0</v>
      </c>
      <c r="N14" s="96"/>
      <c r="O14" s="96"/>
      <c r="P14" s="96"/>
      <c r="Q14" s="96">
        <f t="shared" si="3"/>
        <v>0</v>
      </c>
      <c r="R14" s="96"/>
      <c r="S14" s="96">
        <f t="shared" si="4"/>
        <v>0</v>
      </c>
      <c r="T14" s="96"/>
      <c r="U14" s="96">
        <f t="shared" si="5"/>
        <v>0</v>
      </c>
      <c r="V14" s="96">
        <v>1</v>
      </c>
      <c r="W14" s="100">
        <f t="shared" si="6"/>
        <v>5</v>
      </c>
      <c r="Y14" s="100">
        <f t="shared" si="7"/>
        <v>0</v>
      </c>
      <c r="AB14" s="96"/>
      <c r="AC14" s="96"/>
      <c r="AD14" s="96"/>
      <c r="AE14" s="96"/>
      <c r="AF14" s="100">
        <v>10</v>
      </c>
      <c r="AG14" s="115"/>
      <c r="AH14" s="100">
        <f t="shared" si="8"/>
        <v>1365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</row>
    <row r="15" spans="1:147" s="100" customFormat="1" ht="20.100000000000001" customHeight="1" x14ac:dyDescent="0.2">
      <c r="A15" s="99">
        <v>12</v>
      </c>
      <c r="B15" s="96" t="s">
        <v>70</v>
      </c>
      <c r="C15" s="96" t="s">
        <v>71</v>
      </c>
      <c r="D15" s="96">
        <v>1</v>
      </c>
      <c r="E15" s="96">
        <v>2</v>
      </c>
      <c r="F15" s="96">
        <v>40</v>
      </c>
      <c r="G15" s="96">
        <f t="shared" si="0"/>
        <v>680</v>
      </c>
      <c r="H15" s="96">
        <v>13</v>
      </c>
      <c r="I15" s="96">
        <f t="shared" si="1"/>
        <v>520</v>
      </c>
      <c r="J15" s="96"/>
      <c r="K15" s="96"/>
      <c r="L15" s="96"/>
      <c r="M15" s="96">
        <f t="shared" si="2"/>
        <v>0</v>
      </c>
      <c r="N15" s="96"/>
      <c r="O15" s="96"/>
      <c r="P15" s="96"/>
      <c r="Q15" s="96">
        <f t="shared" si="3"/>
        <v>0</v>
      </c>
      <c r="R15" s="96"/>
      <c r="S15" s="96">
        <f t="shared" si="4"/>
        <v>0</v>
      </c>
      <c r="T15" s="96"/>
      <c r="U15" s="96">
        <f t="shared" si="5"/>
        <v>0</v>
      </c>
      <c r="V15" s="96"/>
      <c r="W15" s="100">
        <f t="shared" si="6"/>
        <v>0</v>
      </c>
      <c r="Y15" s="100">
        <f t="shared" si="7"/>
        <v>0</v>
      </c>
      <c r="AB15" s="96"/>
      <c r="AC15" s="96"/>
      <c r="AD15" s="96"/>
      <c r="AE15" s="96"/>
      <c r="AF15" s="100">
        <v>10</v>
      </c>
      <c r="AG15" s="115"/>
      <c r="AH15" s="100">
        <f t="shared" si="8"/>
        <v>1210</v>
      </c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</row>
    <row r="16" spans="1:147" s="100" customFormat="1" ht="20.100000000000001" customHeight="1" x14ac:dyDescent="0.2">
      <c r="A16" s="99">
        <v>13</v>
      </c>
      <c r="B16" s="96" t="s">
        <v>75</v>
      </c>
      <c r="C16" s="96" t="s">
        <v>54</v>
      </c>
      <c r="D16" s="96">
        <v>1</v>
      </c>
      <c r="E16" s="96">
        <v>2</v>
      </c>
      <c r="F16" s="96">
        <v>40</v>
      </c>
      <c r="G16" s="96">
        <f t="shared" si="0"/>
        <v>680</v>
      </c>
      <c r="H16" s="96">
        <v>11</v>
      </c>
      <c r="I16" s="96">
        <f t="shared" si="1"/>
        <v>440</v>
      </c>
      <c r="J16" s="96"/>
      <c r="K16" s="96"/>
      <c r="L16" s="96"/>
      <c r="M16" s="96">
        <f t="shared" si="2"/>
        <v>0</v>
      </c>
      <c r="N16" s="96">
        <v>6</v>
      </c>
      <c r="O16" s="96">
        <v>20</v>
      </c>
      <c r="P16" s="96">
        <v>3</v>
      </c>
      <c r="Q16" s="96">
        <f t="shared" si="3"/>
        <v>50</v>
      </c>
      <c r="R16" s="96"/>
      <c r="S16" s="96">
        <f t="shared" si="4"/>
        <v>0</v>
      </c>
      <c r="T16" s="96"/>
      <c r="U16" s="96">
        <f t="shared" si="5"/>
        <v>0</v>
      </c>
      <c r="V16" s="96"/>
      <c r="W16" s="100">
        <f t="shared" si="6"/>
        <v>0</v>
      </c>
      <c r="Y16" s="100">
        <f t="shared" si="7"/>
        <v>0</v>
      </c>
      <c r="AB16" s="96"/>
      <c r="AC16" s="96"/>
      <c r="AD16" s="96"/>
      <c r="AE16" s="96"/>
      <c r="AG16" s="115">
        <v>20</v>
      </c>
      <c r="AH16" s="100">
        <f t="shared" si="8"/>
        <v>1190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</row>
    <row r="17" spans="1:147" s="100" customFormat="1" ht="20.100000000000001" customHeight="1" x14ac:dyDescent="0.2">
      <c r="A17" s="99">
        <v>14</v>
      </c>
      <c r="B17" s="96" t="s">
        <v>74</v>
      </c>
      <c r="C17" s="96" t="s">
        <v>46</v>
      </c>
      <c r="D17" s="96">
        <v>2</v>
      </c>
      <c r="E17" s="96">
        <v>1</v>
      </c>
      <c r="F17" s="96">
        <v>54</v>
      </c>
      <c r="G17" s="96">
        <f t="shared" si="0"/>
        <v>918</v>
      </c>
      <c r="H17" s="96">
        <v>2</v>
      </c>
      <c r="I17" s="96">
        <f t="shared" si="1"/>
        <v>108</v>
      </c>
      <c r="J17" s="96">
        <v>5</v>
      </c>
      <c r="K17" s="96">
        <v>20</v>
      </c>
      <c r="L17" s="96">
        <v>2</v>
      </c>
      <c r="M17" s="96">
        <f t="shared" si="2"/>
        <v>40</v>
      </c>
      <c r="N17" s="96"/>
      <c r="O17" s="96"/>
      <c r="P17" s="96"/>
      <c r="Q17" s="96">
        <f t="shared" si="3"/>
        <v>0</v>
      </c>
      <c r="R17" s="96"/>
      <c r="S17" s="96">
        <f t="shared" si="4"/>
        <v>0</v>
      </c>
      <c r="T17" s="96"/>
      <c r="U17" s="96">
        <f t="shared" si="5"/>
        <v>0</v>
      </c>
      <c r="V17" s="96"/>
      <c r="W17" s="100">
        <f t="shared" si="6"/>
        <v>0</v>
      </c>
      <c r="X17" s="100">
        <v>2</v>
      </c>
      <c r="Y17" s="100">
        <f t="shared" si="7"/>
        <v>20</v>
      </c>
      <c r="AB17" s="96"/>
      <c r="AC17" s="96"/>
      <c r="AD17" s="96"/>
      <c r="AE17" s="96"/>
      <c r="AG17" s="115">
        <v>20</v>
      </c>
      <c r="AH17" s="100">
        <f t="shared" si="8"/>
        <v>1106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</row>
    <row r="18" spans="1:147" s="100" customFormat="1" ht="20.100000000000001" customHeight="1" x14ac:dyDescent="0.2">
      <c r="A18" s="99">
        <v>15</v>
      </c>
      <c r="B18" s="96" t="s">
        <v>53</v>
      </c>
      <c r="C18" s="96" t="s">
        <v>54</v>
      </c>
      <c r="D18" s="96">
        <v>1</v>
      </c>
      <c r="E18" s="96">
        <v>2</v>
      </c>
      <c r="F18" s="96">
        <v>30</v>
      </c>
      <c r="G18" s="96">
        <f t="shared" si="0"/>
        <v>510</v>
      </c>
      <c r="H18" s="96">
        <v>17</v>
      </c>
      <c r="I18" s="96">
        <f t="shared" si="1"/>
        <v>510</v>
      </c>
      <c r="J18" s="96">
        <v>2</v>
      </c>
      <c r="K18" s="96"/>
      <c r="L18" s="96"/>
      <c r="M18" s="96">
        <f t="shared" si="2"/>
        <v>0</v>
      </c>
      <c r="N18" s="96"/>
      <c r="O18" s="96"/>
      <c r="P18" s="96"/>
      <c r="Q18" s="96">
        <f t="shared" si="3"/>
        <v>0</v>
      </c>
      <c r="R18" s="96"/>
      <c r="S18" s="96">
        <f t="shared" si="4"/>
        <v>0</v>
      </c>
      <c r="T18" s="96"/>
      <c r="U18" s="96">
        <f t="shared" si="5"/>
        <v>0</v>
      </c>
      <c r="V18" s="96">
        <v>2</v>
      </c>
      <c r="W18" s="100">
        <f t="shared" si="6"/>
        <v>10</v>
      </c>
      <c r="Y18" s="100">
        <f t="shared" si="7"/>
        <v>0</v>
      </c>
      <c r="AB18" s="96"/>
      <c r="AC18" s="96"/>
      <c r="AD18" s="96"/>
      <c r="AE18" s="96"/>
      <c r="AF18" s="100">
        <v>10</v>
      </c>
      <c r="AG18" s="115"/>
      <c r="AH18" s="100">
        <f t="shared" si="8"/>
        <v>1040</v>
      </c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</row>
    <row r="19" spans="1:147" s="100" customFormat="1" ht="20.100000000000001" customHeight="1" x14ac:dyDescent="0.2">
      <c r="A19" s="99">
        <v>16</v>
      </c>
      <c r="B19" s="96" t="s">
        <v>55</v>
      </c>
      <c r="C19" s="96" t="s">
        <v>56</v>
      </c>
      <c r="D19" s="96">
        <v>1</v>
      </c>
      <c r="E19" s="96">
        <v>2</v>
      </c>
      <c r="F19" s="96">
        <v>17</v>
      </c>
      <c r="G19" s="96">
        <f t="shared" si="0"/>
        <v>289</v>
      </c>
      <c r="H19" s="96">
        <v>17</v>
      </c>
      <c r="I19" s="96">
        <f t="shared" si="1"/>
        <v>289</v>
      </c>
      <c r="J19" s="96">
        <v>2</v>
      </c>
      <c r="K19" s="96"/>
      <c r="L19" s="96"/>
      <c r="M19" s="96">
        <f t="shared" si="2"/>
        <v>0</v>
      </c>
      <c r="N19" s="96"/>
      <c r="O19" s="96"/>
      <c r="P19" s="96"/>
      <c r="Q19" s="96">
        <f t="shared" si="3"/>
        <v>0</v>
      </c>
      <c r="R19" s="96"/>
      <c r="S19" s="96">
        <f t="shared" si="4"/>
        <v>0</v>
      </c>
      <c r="T19" s="96"/>
      <c r="U19" s="96">
        <f t="shared" si="5"/>
        <v>0</v>
      </c>
      <c r="V19" s="96">
        <v>2</v>
      </c>
      <c r="W19" s="100">
        <f t="shared" si="6"/>
        <v>10</v>
      </c>
      <c r="Y19" s="100">
        <f t="shared" si="7"/>
        <v>0</v>
      </c>
      <c r="AB19" s="96"/>
      <c r="AC19" s="96"/>
      <c r="AD19" s="96"/>
      <c r="AE19" s="96"/>
      <c r="AF19" s="100">
        <v>10</v>
      </c>
      <c r="AG19" s="115"/>
      <c r="AH19" s="100">
        <f t="shared" si="8"/>
        <v>598</v>
      </c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</row>
    <row r="20" spans="1:147" s="100" customFormat="1" ht="20.100000000000001" customHeight="1" x14ac:dyDescent="0.2">
      <c r="A20" s="99">
        <v>17</v>
      </c>
      <c r="B20" s="96" t="s">
        <v>49</v>
      </c>
      <c r="C20" s="96" t="s">
        <v>48</v>
      </c>
      <c r="D20" s="96">
        <v>1</v>
      </c>
      <c r="E20" s="96">
        <v>2</v>
      </c>
      <c r="F20" s="96">
        <v>20</v>
      </c>
      <c r="G20" s="96">
        <f t="shared" si="0"/>
        <v>340</v>
      </c>
      <c r="H20" s="96">
        <v>5</v>
      </c>
      <c r="I20" s="96">
        <f t="shared" si="1"/>
        <v>100</v>
      </c>
      <c r="J20" s="96">
        <v>1</v>
      </c>
      <c r="K20" s="96"/>
      <c r="L20" s="96"/>
      <c r="M20" s="96">
        <f t="shared" si="2"/>
        <v>0</v>
      </c>
      <c r="N20" s="96">
        <v>5</v>
      </c>
      <c r="O20" s="96">
        <v>20</v>
      </c>
      <c r="P20" s="96">
        <v>2</v>
      </c>
      <c r="Q20" s="96">
        <f t="shared" si="3"/>
        <v>40</v>
      </c>
      <c r="R20" s="96"/>
      <c r="S20" s="96">
        <f t="shared" si="4"/>
        <v>0</v>
      </c>
      <c r="T20" s="96"/>
      <c r="U20" s="96">
        <f t="shared" si="5"/>
        <v>0</v>
      </c>
      <c r="V20" s="96">
        <v>1</v>
      </c>
      <c r="W20" s="100">
        <f t="shared" si="6"/>
        <v>5</v>
      </c>
      <c r="X20" s="100">
        <v>1</v>
      </c>
      <c r="Y20" s="100">
        <f t="shared" si="7"/>
        <v>10</v>
      </c>
      <c r="AB20" s="96"/>
      <c r="AC20" s="96"/>
      <c r="AD20" s="96"/>
      <c r="AE20" s="96"/>
      <c r="AF20" s="100">
        <v>10</v>
      </c>
      <c r="AG20" s="115"/>
      <c r="AH20" s="100">
        <f t="shared" si="8"/>
        <v>505</v>
      </c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</row>
    <row r="21" spans="1:147" s="100" customFormat="1" ht="20.100000000000001" customHeight="1" x14ac:dyDescent="0.2">
      <c r="A21" s="99">
        <v>18</v>
      </c>
      <c r="B21" s="96" t="s">
        <v>66</v>
      </c>
      <c r="C21" s="96" t="s">
        <v>65</v>
      </c>
      <c r="D21" s="96">
        <v>2</v>
      </c>
      <c r="E21" s="96">
        <v>1</v>
      </c>
      <c r="F21" s="96">
        <v>20</v>
      </c>
      <c r="G21" s="96">
        <f t="shared" si="0"/>
        <v>340</v>
      </c>
      <c r="H21" s="96">
        <v>5</v>
      </c>
      <c r="I21" s="96">
        <f t="shared" si="1"/>
        <v>100</v>
      </c>
      <c r="J21" s="96"/>
      <c r="K21" s="96"/>
      <c r="L21" s="96"/>
      <c r="M21" s="96">
        <f t="shared" si="2"/>
        <v>0</v>
      </c>
      <c r="N21" s="96"/>
      <c r="O21" s="96"/>
      <c r="P21" s="96"/>
      <c r="Q21" s="96">
        <f t="shared" si="3"/>
        <v>0</v>
      </c>
      <c r="R21" s="96"/>
      <c r="S21" s="96">
        <f t="shared" si="4"/>
        <v>0</v>
      </c>
      <c r="T21" s="96"/>
      <c r="U21" s="96">
        <f t="shared" si="5"/>
        <v>0</v>
      </c>
      <c r="V21" s="96"/>
      <c r="W21" s="100">
        <f t="shared" si="6"/>
        <v>0</v>
      </c>
      <c r="Y21" s="100">
        <f t="shared" si="7"/>
        <v>0</v>
      </c>
      <c r="AB21" s="96"/>
      <c r="AC21" s="96"/>
      <c r="AD21" s="96"/>
      <c r="AE21" s="96"/>
      <c r="AF21" s="100">
        <v>10</v>
      </c>
      <c r="AG21" s="115"/>
      <c r="AH21" s="100">
        <f t="shared" si="8"/>
        <v>450</v>
      </c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</row>
    <row r="22" spans="1:147" s="100" customFormat="1" ht="20.100000000000001" customHeight="1" x14ac:dyDescent="0.2">
      <c r="A22" s="99">
        <v>19</v>
      </c>
      <c r="B22" s="96" t="s">
        <v>47</v>
      </c>
      <c r="C22" s="96" t="s">
        <v>48</v>
      </c>
      <c r="D22" s="96">
        <v>1</v>
      </c>
      <c r="E22" s="96">
        <v>2</v>
      </c>
      <c r="F22" s="96">
        <v>20</v>
      </c>
      <c r="G22" s="96">
        <f t="shared" si="0"/>
        <v>340</v>
      </c>
      <c r="H22" s="96">
        <v>3</v>
      </c>
      <c r="I22" s="96">
        <f t="shared" si="1"/>
        <v>60</v>
      </c>
      <c r="J22" s="96"/>
      <c r="K22" s="96"/>
      <c r="L22" s="96"/>
      <c r="M22" s="96">
        <f t="shared" si="2"/>
        <v>0</v>
      </c>
      <c r="N22" s="96"/>
      <c r="O22" s="96"/>
      <c r="P22" s="96"/>
      <c r="Q22" s="96">
        <f t="shared" si="3"/>
        <v>0</v>
      </c>
      <c r="R22" s="96"/>
      <c r="S22" s="96">
        <f t="shared" si="4"/>
        <v>0</v>
      </c>
      <c r="T22" s="96"/>
      <c r="U22" s="96">
        <f t="shared" si="5"/>
        <v>0</v>
      </c>
      <c r="V22" s="96"/>
      <c r="W22" s="100">
        <f t="shared" si="6"/>
        <v>0</v>
      </c>
      <c r="Y22" s="100">
        <f t="shared" si="7"/>
        <v>0</v>
      </c>
      <c r="AB22" s="96"/>
      <c r="AC22" s="96"/>
      <c r="AD22" s="96"/>
      <c r="AE22" s="96"/>
      <c r="AG22" s="115">
        <v>20</v>
      </c>
      <c r="AH22" s="100">
        <f t="shared" si="8"/>
        <v>420</v>
      </c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</row>
    <row r="23" spans="1:147" s="100" customFormat="1" ht="20.100000000000001" customHeight="1" x14ac:dyDescent="0.2">
      <c r="A23" s="99">
        <v>20</v>
      </c>
      <c r="B23" s="96" t="s">
        <v>76</v>
      </c>
      <c r="C23" s="96" t="s">
        <v>59</v>
      </c>
      <c r="D23" s="96">
        <v>1</v>
      </c>
      <c r="E23" s="96"/>
      <c r="F23" s="96">
        <v>10</v>
      </c>
      <c r="G23" s="96">
        <f t="shared" si="0"/>
        <v>170</v>
      </c>
      <c r="H23" s="96">
        <v>7</v>
      </c>
      <c r="I23" s="96">
        <f t="shared" si="1"/>
        <v>70</v>
      </c>
      <c r="J23" s="96">
        <v>3</v>
      </c>
      <c r="K23" s="96"/>
      <c r="L23" s="96"/>
      <c r="M23" s="96">
        <f t="shared" si="2"/>
        <v>0</v>
      </c>
      <c r="N23" s="96"/>
      <c r="O23" s="96"/>
      <c r="P23" s="96"/>
      <c r="Q23" s="96">
        <f t="shared" si="3"/>
        <v>0</v>
      </c>
      <c r="R23" s="96">
        <v>3</v>
      </c>
      <c r="S23" s="96">
        <f t="shared" si="4"/>
        <v>15</v>
      </c>
      <c r="T23" s="96"/>
      <c r="U23" s="96">
        <f t="shared" si="5"/>
        <v>0</v>
      </c>
      <c r="V23" s="96"/>
      <c r="W23" s="100">
        <f t="shared" si="6"/>
        <v>0</v>
      </c>
      <c r="Y23" s="100">
        <f t="shared" si="7"/>
        <v>0</v>
      </c>
      <c r="AB23" s="96"/>
      <c r="AC23" s="96"/>
      <c r="AD23" s="96"/>
      <c r="AE23" s="96"/>
      <c r="AG23" s="115">
        <v>20</v>
      </c>
      <c r="AH23" s="100">
        <f t="shared" si="8"/>
        <v>275</v>
      </c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</row>
    <row r="24" spans="1:147" s="100" customFormat="1" ht="20.100000000000001" customHeight="1" x14ac:dyDescent="0.2">
      <c r="A24" s="99">
        <v>21</v>
      </c>
      <c r="B24" s="96" t="s">
        <v>50</v>
      </c>
      <c r="C24" s="96" t="s">
        <v>51</v>
      </c>
      <c r="D24" s="96">
        <v>1</v>
      </c>
      <c r="E24" s="96">
        <v>2</v>
      </c>
      <c r="F24" s="96">
        <v>10</v>
      </c>
      <c r="G24" s="96">
        <f t="shared" si="0"/>
        <v>170</v>
      </c>
      <c r="H24" s="96">
        <v>7</v>
      </c>
      <c r="I24" s="96">
        <f t="shared" si="1"/>
        <v>70</v>
      </c>
      <c r="J24" s="96"/>
      <c r="K24" s="96"/>
      <c r="L24" s="96"/>
      <c r="M24" s="96">
        <f t="shared" si="2"/>
        <v>0</v>
      </c>
      <c r="N24" s="96"/>
      <c r="O24" s="96"/>
      <c r="P24" s="96"/>
      <c r="Q24" s="96">
        <f t="shared" si="3"/>
        <v>0</v>
      </c>
      <c r="R24" s="96"/>
      <c r="S24" s="96">
        <f t="shared" si="4"/>
        <v>0</v>
      </c>
      <c r="T24" s="96"/>
      <c r="U24" s="96">
        <f t="shared" si="5"/>
        <v>0</v>
      </c>
      <c r="V24" s="96"/>
      <c r="W24" s="100">
        <f t="shared" si="6"/>
        <v>0</v>
      </c>
      <c r="Y24" s="100">
        <f t="shared" si="7"/>
        <v>0</v>
      </c>
      <c r="AB24" s="96"/>
      <c r="AC24" s="96"/>
      <c r="AD24" s="96"/>
      <c r="AE24" s="96"/>
      <c r="AG24" s="115">
        <v>20</v>
      </c>
      <c r="AH24" s="100">
        <f t="shared" si="8"/>
        <v>260</v>
      </c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</row>
    <row r="25" spans="1:147" s="100" customFormat="1" ht="20.100000000000001" customHeight="1" x14ac:dyDescent="0.2">
      <c r="A25" s="99">
        <v>22</v>
      </c>
      <c r="B25" s="96" t="s">
        <v>64</v>
      </c>
      <c r="C25" s="96" t="s">
        <v>65</v>
      </c>
      <c r="D25" s="96">
        <v>1</v>
      </c>
      <c r="E25" s="96">
        <v>2</v>
      </c>
      <c r="F25" s="96">
        <v>5</v>
      </c>
      <c r="G25" s="96">
        <f t="shared" si="0"/>
        <v>85</v>
      </c>
      <c r="H25" s="96">
        <v>10</v>
      </c>
      <c r="I25" s="96">
        <f t="shared" si="1"/>
        <v>50</v>
      </c>
      <c r="J25" s="96">
        <v>4</v>
      </c>
      <c r="K25" s="96">
        <v>20</v>
      </c>
      <c r="L25" s="96">
        <v>1</v>
      </c>
      <c r="M25" s="96">
        <f t="shared" si="2"/>
        <v>30</v>
      </c>
      <c r="N25" s="96"/>
      <c r="O25" s="96"/>
      <c r="P25" s="96"/>
      <c r="Q25" s="96">
        <f t="shared" si="3"/>
        <v>0</v>
      </c>
      <c r="R25" s="96"/>
      <c r="S25" s="96">
        <f t="shared" si="4"/>
        <v>0</v>
      </c>
      <c r="T25" s="96"/>
      <c r="U25" s="96">
        <f t="shared" si="5"/>
        <v>0</v>
      </c>
      <c r="V25" s="96">
        <v>2</v>
      </c>
      <c r="W25" s="100">
        <f t="shared" si="6"/>
        <v>10</v>
      </c>
      <c r="Y25" s="100">
        <f t="shared" si="7"/>
        <v>0</v>
      </c>
      <c r="AB25" s="96"/>
      <c r="AC25" s="96"/>
      <c r="AD25" s="96"/>
      <c r="AE25" s="96"/>
      <c r="AF25" s="100">
        <v>10</v>
      </c>
      <c r="AG25" s="115"/>
      <c r="AH25" s="100">
        <f t="shared" si="8"/>
        <v>185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</row>
    <row r="26" spans="1:147" s="100" customFormat="1" ht="20.100000000000001" customHeight="1" x14ac:dyDescent="0.2">
      <c r="A26" s="99">
        <v>23</v>
      </c>
      <c r="B26" s="96" t="s">
        <v>85</v>
      </c>
      <c r="C26" s="96" t="s">
        <v>48</v>
      </c>
      <c r="D26" s="96">
        <v>1</v>
      </c>
      <c r="E26" s="96"/>
      <c r="F26" s="96"/>
      <c r="G26" s="96">
        <f t="shared" si="0"/>
        <v>0</v>
      </c>
      <c r="H26" s="96"/>
      <c r="I26" s="96">
        <f t="shared" si="1"/>
        <v>0</v>
      </c>
      <c r="J26" s="96"/>
      <c r="K26" s="96"/>
      <c r="L26" s="96"/>
      <c r="M26" s="96">
        <f t="shared" si="2"/>
        <v>0</v>
      </c>
      <c r="N26" s="96">
        <v>9</v>
      </c>
      <c r="O26" s="96">
        <v>20</v>
      </c>
      <c r="P26" s="96">
        <v>6</v>
      </c>
      <c r="Q26" s="96">
        <f t="shared" si="3"/>
        <v>80</v>
      </c>
      <c r="R26" s="96"/>
      <c r="S26" s="96">
        <f t="shared" si="4"/>
        <v>0</v>
      </c>
      <c r="T26" s="96"/>
      <c r="U26" s="96">
        <f t="shared" si="5"/>
        <v>0</v>
      </c>
      <c r="V26" s="96">
        <v>2</v>
      </c>
      <c r="W26" s="100">
        <f t="shared" si="6"/>
        <v>10</v>
      </c>
      <c r="X26" s="100">
        <v>2</v>
      </c>
      <c r="Y26" s="100">
        <f t="shared" si="7"/>
        <v>20</v>
      </c>
      <c r="AB26" s="96"/>
      <c r="AC26" s="96"/>
      <c r="AD26" s="96"/>
      <c r="AE26" s="96"/>
      <c r="AF26" s="100">
        <v>41</v>
      </c>
      <c r="AG26" s="115"/>
      <c r="AH26" s="100">
        <f t="shared" si="8"/>
        <v>151</v>
      </c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</row>
    <row r="27" spans="1:147" s="100" customFormat="1" ht="20.100000000000001" customHeight="1" x14ac:dyDescent="0.2">
      <c r="A27" s="99">
        <v>24</v>
      </c>
      <c r="B27" s="96" t="s">
        <v>111</v>
      </c>
      <c r="C27" s="96" t="s">
        <v>112</v>
      </c>
      <c r="D27" s="96">
        <v>1</v>
      </c>
      <c r="E27" s="96">
        <v>2</v>
      </c>
      <c r="F27" s="96"/>
      <c r="G27" s="96">
        <f t="shared" si="0"/>
        <v>0</v>
      </c>
      <c r="H27" s="96"/>
      <c r="I27" s="96">
        <f t="shared" si="1"/>
        <v>0</v>
      </c>
      <c r="J27" s="96"/>
      <c r="K27" s="96"/>
      <c r="L27" s="96"/>
      <c r="M27" s="96">
        <f t="shared" si="2"/>
        <v>0</v>
      </c>
      <c r="N27" s="96">
        <v>6</v>
      </c>
      <c r="O27" s="96">
        <v>20</v>
      </c>
      <c r="P27" s="96">
        <v>3</v>
      </c>
      <c r="Q27" s="96">
        <f t="shared" si="3"/>
        <v>50</v>
      </c>
      <c r="R27" s="96"/>
      <c r="S27" s="96">
        <f t="shared" si="4"/>
        <v>0</v>
      </c>
      <c r="T27" s="96"/>
      <c r="U27" s="96">
        <f t="shared" si="5"/>
        <v>0</v>
      </c>
      <c r="V27" s="96">
        <v>4</v>
      </c>
      <c r="W27" s="100">
        <f t="shared" si="6"/>
        <v>20</v>
      </c>
      <c r="Y27" s="100">
        <f t="shared" si="7"/>
        <v>0</v>
      </c>
      <c r="AB27" s="96"/>
      <c r="AC27" s="96"/>
      <c r="AD27" s="96"/>
      <c r="AE27" s="96"/>
      <c r="AF27" s="100">
        <v>10</v>
      </c>
      <c r="AG27" s="115"/>
      <c r="AH27" s="100">
        <f t="shared" si="8"/>
        <v>80</v>
      </c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</row>
    <row r="28" spans="1:147" s="100" customFormat="1" ht="20.100000000000001" customHeight="1" x14ac:dyDescent="0.2">
      <c r="A28" s="99">
        <v>25</v>
      </c>
      <c r="B28" s="96" t="s">
        <v>91</v>
      </c>
      <c r="C28" s="96" t="s">
        <v>92</v>
      </c>
      <c r="D28" s="96">
        <v>1</v>
      </c>
      <c r="E28" s="96"/>
      <c r="F28" s="96"/>
      <c r="G28" s="96">
        <f t="shared" si="0"/>
        <v>0</v>
      </c>
      <c r="H28" s="96"/>
      <c r="I28" s="96">
        <f t="shared" si="1"/>
        <v>0</v>
      </c>
      <c r="J28" s="96"/>
      <c r="K28" s="96"/>
      <c r="L28" s="96"/>
      <c r="M28" s="96">
        <f t="shared" si="2"/>
        <v>0</v>
      </c>
      <c r="N28" s="96">
        <v>4</v>
      </c>
      <c r="O28" s="96">
        <v>20</v>
      </c>
      <c r="P28" s="96">
        <v>1</v>
      </c>
      <c r="Q28" s="96">
        <f t="shared" si="3"/>
        <v>30</v>
      </c>
      <c r="R28" s="96">
        <v>3</v>
      </c>
      <c r="S28" s="96">
        <f t="shared" si="4"/>
        <v>15</v>
      </c>
      <c r="T28" s="96"/>
      <c r="U28" s="96">
        <f t="shared" si="5"/>
        <v>0</v>
      </c>
      <c r="V28" s="96">
        <v>2</v>
      </c>
      <c r="W28" s="100">
        <f t="shared" si="6"/>
        <v>10</v>
      </c>
      <c r="Y28" s="100">
        <f t="shared" si="7"/>
        <v>0</v>
      </c>
      <c r="AB28" s="96"/>
      <c r="AC28" s="96"/>
      <c r="AD28" s="96"/>
      <c r="AE28" s="96"/>
      <c r="AG28" s="115">
        <v>20</v>
      </c>
      <c r="AH28" s="100">
        <f t="shared" si="8"/>
        <v>75</v>
      </c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</row>
    <row r="29" spans="1:147" s="100" customFormat="1" ht="20.100000000000001" customHeight="1" x14ac:dyDescent="0.2">
      <c r="A29" s="99">
        <v>26</v>
      </c>
      <c r="B29" s="96" t="s">
        <v>154</v>
      </c>
      <c r="C29" s="96" t="s">
        <v>46</v>
      </c>
      <c r="D29" s="96">
        <v>1</v>
      </c>
      <c r="E29" s="96">
        <v>2</v>
      </c>
      <c r="F29" s="96"/>
      <c r="G29" s="96">
        <f t="shared" si="0"/>
        <v>0</v>
      </c>
      <c r="H29" s="96"/>
      <c r="I29" s="96">
        <f t="shared" si="1"/>
        <v>0</v>
      </c>
      <c r="J29" s="96"/>
      <c r="K29" s="96"/>
      <c r="L29" s="96"/>
      <c r="M29" s="96">
        <f t="shared" si="2"/>
        <v>0</v>
      </c>
      <c r="N29" s="96">
        <v>4</v>
      </c>
      <c r="O29" s="96">
        <v>20</v>
      </c>
      <c r="P29" s="96">
        <v>1</v>
      </c>
      <c r="Q29" s="96">
        <f t="shared" si="3"/>
        <v>30</v>
      </c>
      <c r="R29" s="96"/>
      <c r="S29" s="96">
        <f t="shared" si="4"/>
        <v>0</v>
      </c>
      <c r="T29" s="96"/>
      <c r="U29" s="96">
        <f t="shared" si="5"/>
        <v>0</v>
      </c>
      <c r="V29" s="96"/>
      <c r="W29" s="100">
        <f t="shared" si="6"/>
        <v>0</v>
      </c>
      <c r="X29" s="100">
        <v>2</v>
      </c>
      <c r="Y29" s="100">
        <f t="shared" si="7"/>
        <v>20</v>
      </c>
      <c r="AB29" s="96"/>
      <c r="AC29" s="96"/>
      <c r="AD29" s="96">
        <v>15</v>
      </c>
      <c r="AE29" s="96"/>
      <c r="AF29" s="100">
        <v>10</v>
      </c>
      <c r="AG29" s="115"/>
      <c r="AH29" s="100">
        <f t="shared" si="8"/>
        <v>75</v>
      </c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</row>
    <row r="30" spans="1:147" s="100" customFormat="1" ht="20.100000000000001" customHeight="1" x14ac:dyDescent="0.2">
      <c r="A30" s="99">
        <v>27</v>
      </c>
      <c r="B30" s="96" t="s">
        <v>174</v>
      </c>
      <c r="C30" s="96" t="s">
        <v>175</v>
      </c>
      <c r="D30" s="96">
        <v>2</v>
      </c>
      <c r="E30" s="96">
        <v>1</v>
      </c>
      <c r="F30" s="96"/>
      <c r="G30" s="96">
        <f t="shared" si="0"/>
        <v>0</v>
      </c>
      <c r="H30" s="96"/>
      <c r="I30" s="96">
        <f t="shared" si="1"/>
        <v>0</v>
      </c>
      <c r="J30" s="96"/>
      <c r="K30" s="96"/>
      <c r="L30" s="96"/>
      <c r="M30" s="96">
        <f t="shared" si="2"/>
        <v>0</v>
      </c>
      <c r="N30" s="96">
        <v>6</v>
      </c>
      <c r="O30" s="96">
        <v>20</v>
      </c>
      <c r="P30" s="96">
        <v>3</v>
      </c>
      <c r="Q30" s="96">
        <f t="shared" si="3"/>
        <v>50</v>
      </c>
      <c r="R30" s="96"/>
      <c r="S30" s="96">
        <f t="shared" si="4"/>
        <v>0</v>
      </c>
      <c r="T30" s="96"/>
      <c r="U30" s="96">
        <f t="shared" si="5"/>
        <v>0</v>
      </c>
      <c r="V30" s="96">
        <v>1</v>
      </c>
      <c r="W30" s="100">
        <f t="shared" si="6"/>
        <v>5</v>
      </c>
      <c r="Y30" s="100">
        <f t="shared" si="7"/>
        <v>0</v>
      </c>
      <c r="AB30" s="96"/>
      <c r="AC30" s="96"/>
      <c r="AD30" s="96"/>
      <c r="AE30" s="96"/>
      <c r="AG30" s="115">
        <v>20</v>
      </c>
      <c r="AH30" s="100">
        <f t="shared" si="8"/>
        <v>75</v>
      </c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</row>
    <row r="31" spans="1:147" s="100" customFormat="1" ht="20.100000000000001" customHeight="1" x14ac:dyDescent="0.2">
      <c r="A31" s="99">
        <v>28</v>
      </c>
      <c r="B31" s="96" t="s">
        <v>99</v>
      </c>
      <c r="C31" s="96"/>
      <c r="D31" s="96">
        <v>1</v>
      </c>
      <c r="E31" s="96"/>
      <c r="F31" s="96"/>
      <c r="G31" s="96">
        <f t="shared" si="0"/>
        <v>0</v>
      </c>
      <c r="H31" s="96"/>
      <c r="I31" s="96">
        <f t="shared" si="1"/>
        <v>0</v>
      </c>
      <c r="J31" s="96"/>
      <c r="K31" s="96"/>
      <c r="L31" s="96"/>
      <c r="M31" s="96">
        <f t="shared" si="2"/>
        <v>0</v>
      </c>
      <c r="N31" s="96"/>
      <c r="O31" s="96"/>
      <c r="P31" s="96"/>
      <c r="Q31" s="96">
        <f t="shared" si="3"/>
        <v>0</v>
      </c>
      <c r="R31" s="96">
        <v>3</v>
      </c>
      <c r="S31" s="96">
        <f t="shared" si="4"/>
        <v>15</v>
      </c>
      <c r="T31" s="96"/>
      <c r="U31" s="96">
        <f t="shared" si="5"/>
        <v>0</v>
      </c>
      <c r="V31" s="96">
        <v>3</v>
      </c>
      <c r="W31" s="100">
        <f t="shared" si="6"/>
        <v>15</v>
      </c>
      <c r="X31" s="100">
        <v>3</v>
      </c>
      <c r="Y31" s="100">
        <f t="shared" si="7"/>
        <v>30</v>
      </c>
      <c r="AB31" s="96"/>
      <c r="AC31" s="96"/>
      <c r="AD31" s="96"/>
      <c r="AE31" s="96"/>
      <c r="AF31" s="100">
        <v>10</v>
      </c>
      <c r="AG31" s="115"/>
      <c r="AH31" s="100">
        <f t="shared" si="8"/>
        <v>70</v>
      </c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</row>
    <row r="32" spans="1:147" s="100" customFormat="1" ht="20.100000000000001" customHeight="1" x14ac:dyDescent="0.2">
      <c r="A32" s="99">
        <v>29</v>
      </c>
      <c r="B32" s="96" t="s">
        <v>106</v>
      </c>
      <c r="C32" s="96" t="s">
        <v>65</v>
      </c>
      <c r="D32" s="96">
        <v>1</v>
      </c>
      <c r="E32" s="96"/>
      <c r="F32" s="96"/>
      <c r="G32" s="96">
        <f t="shared" si="0"/>
        <v>0</v>
      </c>
      <c r="H32" s="96"/>
      <c r="I32" s="96">
        <f t="shared" si="1"/>
        <v>0</v>
      </c>
      <c r="J32" s="96"/>
      <c r="K32" s="96"/>
      <c r="L32" s="96"/>
      <c r="M32" s="96">
        <f t="shared" si="2"/>
        <v>0</v>
      </c>
      <c r="N32" s="96"/>
      <c r="O32" s="96"/>
      <c r="P32" s="96"/>
      <c r="Q32" s="96">
        <f t="shared" si="3"/>
        <v>0</v>
      </c>
      <c r="R32" s="96">
        <v>3</v>
      </c>
      <c r="S32" s="96">
        <f t="shared" si="4"/>
        <v>15</v>
      </c>
      <c r="T32" s="96"/>
      <c r="U32" s="96">
        <f t="shared" si="5"/>
        <v>0</v>
      </c>
      <c r="V32" s="96">
        <v>3</v>
      </c>
      <c r="W32" s="100">
        <f t="shared" si="6"/>
        <v>15</v>
      </c>
      <c r="X32" s="100">
        <v>3</v>
      </c>
      <c r="Y32" s="100">
        <f t="shared" si="7"/>
        <v>30</v>
      </c>
      <c r="AB32" s="96"/>
      <c r="AC32" s="96"/>
      <c r="AD32" s="96"/>
      <c r="AE32" s="96"/>
      <c r="AF32" s="100">
        <v>10</v>
      </c>
      <c r="AG32" s="115"/>
      <c r="AH32" s="100">
        <f t="shared" si="8"/>
        <v>70</v>
      </c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</row>
    <row r="33" spans="1:147" s="100" customFormat="1" ht="20.100000000000001" customHeight="1" x14ac:dyDescent="0.2">
      <c r="A33" s="99">
        <v>30</v>
      </c>
      <c r="B33" s="96" t="s">
        <v>134</v>
      </c>
      <c r="C33" s="96" t="s">
        <v>101</v>
      </c>
      <c r="D33" s="96">
        <v>1</v>
      </c>
      <c r="E33" s="96">
        <v>2</v>
      </c>
      <c r="F33" s="96"/>
      <c r="G33" s="96">
        <f t="shared" si="0"/>
        <v>0</v>
      </c>
      <c r="H33" s="96"/>
      <c r="I33" s="96">
        <f t="shared" si="1"/>
        <v>0</v>
      </c>
      <c r="J33" s="96"/>
      <c r="K33" s="96"/>
      <c r="L33" s="96"/>
      <c r="M33" s="96">
        <f t="shared" si="2"/>
        <v>0</v>
      </c>
      <c r="N33" s="96">
        <v>5</v>
      </c>
      <c r="O33" s="96">
        <v>20</v>
      </c>
      <c r="P33" s="96">
        <v>2</v>
      </c>
      <c r="Q33" s="96">
        <f t="shared" si="3"/>
        <v>40</v>
      </c>
      <c r="R33" s="96">
        <v>3</v>
      </c>
      <c r="S33" s="96">
        <f t="shared" si="4"/>
        <v>15</v>
      </c>
      <c r="T33" s="96"/>
      <c r="U33" s="96">
        <f t="shared" si="5"/>
        <v>0</v>
      </c>
      <c r="V33" s="96">
        <v>1</v>
      </c>
      <c r="W33" s="100">
        <f t="shared" si="6"/>
        <v>5</v>
      </c>
      <c r="Y33" s="100">
        <f t="shared" si="7"/>
        <v>0</v>
      </c>
      <c r="AB33" s="96"/>
      <c r="AC33" s="96"/>
      <c r="AD33" s="96"/>
      <c r="AE33" s="96"/>
      <c r="AF33" s="100">
        <v>10</v>
      </c>
      <c r="AG33" s="115"/>
      <c r="AH33" s="100">
        <f t="shared" si="8"/>
        <v>70</v>
      </c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</row>
    <row r="34" spans="1:147" s="100" customFormat="1" ht="20.100000000000001" customHeight="1" x14ac:dyDescent="0.2">
      <c r="A34" s="99">
        <v>31</v>
      </c>
      <c r="B34" s="96" t="s">
        <v>136</v>
      </c>
      <c r="C34" s="96" t="s">
        <v>137</v>
      </c>
      <c r="D34" s="96">
        <v>1</v>
      </c>
      <c r="E34" s="96">
        <v>2</v>
      </c>
      <c r="F34" s="96"/>
      <c r="G34" s="96">
        <f t="shared" si="0"/>
        <v>0</v>
      </c>
      <c r="H34" s="96"/>
      <c r="I34" s="96">
        <f t="shared" si="1"/>
        <v>0</v>
      </c>
      <c r="J34" s="96"/>
      <c r="K34" s="96"/>
      <c r="L34" s="96"/>
      <c r="M34" s="96">
        <f t="shared" si="2"/>
        <v>0</v>
      </c>
      <c r="N34" s="96">
        <v>4</v>
      </c>
      <c r="O34" s="96">
        <v>20</v>
      </c>
      <c r="P34" s="96">
        <v>1</v>
      </c>
      <c r="Q34" s="96">
        <f t="shared" si="3"/>
        <v>30</v>
      </c>
      <c r="R34" s="96">
        <v>3</v>
      </c>
      <c r="S34" s="96">
        <f t="shared" si="4"/>
        <v>15</v>
      </c>
      <c r="T34" s="96"/>
      <c r="U34" s="96">
        <f t="shared" si="5"/>
        <v>0</v>
      </c>
      <c r="V34" s="96">
        <v>3</v>
      </c>
      <c r="W34" s="100">
        <f t="shared" si="6"/>
        <v>15</v>
      </c>
      <c r="Y34" s="100">
        <f t="shared" si="7"/>
        <v>0</v>
      </c>
      <c r="AB34" s="96"/>
      <c r="AC34" s="96"/>
      <c r="AD34" s="96"/>
      <c r="AE34" s="96"/>
      <c r="AF34" s="100">
        <v>10</v>
      </c>
      <c r="AG34" s="115"/>
      <c r="AH34" s="100">
        <f t="shared" si="8"/>
        <v>70</v>
      </c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</row>
    <row r="35" spans="1:147" s="100" customFormat="1" ht="20.100000000000001" customHeight="1" x14ac:dyDescent="0.2">
      <c r="A35" s="99">
        <v>32</v>
      </c>
      <c r="B35" s="96" t="s">
        <v>150</v>
      </c>
      <c r="C35" s="96" t="s">
        <v>48</v>
      </c>
      <c r="D35" s="96">
        <v>1</v>
      </c>
      <c r="E35" s="96">
        <v>2</v>
      </c>
      <c r="F35" s="96"/>
      <c r="G35" s="96">
        <f t="shared" si="0"/>
        <v>0</v>
      </c>
      <c r="H35" s="96"/>
      <c r="I35" s="96">
        <f t="shared" si="1"/>
        <v>0</v>
      </c>
      <c r="J35" s="96"/>
      <c r="K35" s="96"/>
      <c r="L35" s="96"/>
      <c r="M35" s="96">
        <f t="shared" si="2"/>
        <v>0</v>
      </c>
      <c r="N35" s="96"/>
      <c r="O35" s="96"/>
      <c r="P35" s="96"/>
      <c r="Q35" s="96">
        <f t="shared" si="3"/>
        <v>0</v>
      </c>
      <c r="R35" s="96">
        <v>3</v>
      </c>
      <c r="S35" s="96">
        <f t="shared" si="4"/>
        <v>15</v>
      </c>
      <c r="T35" s="96"/>
      <c r="U35" s="96">
        <f t="shared" si="5"/>
        <v>0</v>
      </c>
      <c r="V35" s="96">
        <v>3</v>
      </c>
      <c r="W35" s="100">
        <f t="shared" si="6"/>
        <v>15</v>
      </c>
      <c r="X35" s="100">
        <v>2</v>
      </c>
      <c r="Y35" s="100">
        <f t="shared" si="7"/>
        <v>20</v>
      </c>
      <c r="AB35" s="96">
        <v>10</v>
      </c>
      <c r="AC35" s="96"/>
      <c r="AD35" s="96"/>
      <c r="AE35" s="96"/>
      <c r="AF35" s="100">
        <v>10</v>
      </c>
      <c r="AG35" s="115"/>
      <c r="AH35" s="100">
        <f t="shared" si="8"/>
        <v>70</v>
      </c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</row>
    <row r="36" spans="1:147" s="100" customFormat="1" ht="20.100000000000001" customHeight="1" x14ac:dyDescent="0.2">
      <c r="A36" s="99">
        <v>33</v>
      </c>
      <c r="B36" s="96" t="s">
        <v>186</v>
      </c>
      <c r="C36" s="96" t="s">
        <v>65</v>
      </c>
      <c r="D36" s="96">
        <v>2</v>
      </c>
      <c r="E36" s="96">
        <v>1</v>
      </c>
      <c r="F36" s="96"/>
      <c r="G36" s="96">
        <f t="shared" ref="G36:G67" si="9">F36*17</f>
        <v>0</v>
      </c>
      <c r="H36" s="96"/>
      <c r="I36" s="96">
        <f t="shared" ref="I36:I67" si="10">F36*H36</f>
        <v>0</v>
      </c>
      <c r="J36" s="96"/>
      <c r="K36" s="96"/>
      <c r="L36" s="96"/>
      <c r="M36" s="96">
        <f t="shared" ref="M36:M67" si="11">K36+(L36*10)</f>
        <v>0</v>
      </c>
      <c r="N36" s="96">
        <v>4</v>
      </c>
      <c r="O36" s="96">
        <v>20</v>
      </c>
      <c r="P36" s="96">
        <v>1</v>
      </c>
      <c r="Q36" s="96">
        <f t="shared" ref="Q36:Q67" si="12">O36+(P36*10)</f>
        <v>30</v>
      </c>
      <c r="R36" s="96"/>
      <c r="S36" s="96">
        <f t="shared" ref="S36:S67" si="13">R36*5</f>
        <v>0</v>
      </c>
      <c r="T36" s="96"/>
      <c r="U36" s="96">
        <f t="shared" ref="U36:U67" si="14">T36*5</f>
        <v>0</v>
      </c>
      <c r="V36" s="96">
        <v>2</v>
      </c>
      <c r="W36" s="100">
        <f t="shared" ref="W36:W67" si="15">V36*5</f>
        <v>10</v>
      </c>
      <c r="X36" s="100">
        <v>2</v>
      </c>
      <c r="Y36" s="100">
        <f t="shared" ref="Y36:Y67" si="16">X36*10</f>
        <v>20</v>
      </c>
      <c r="AB36" s="96"/>
      <c r="AC36" s="96"/>
      <c r="AD36" s="96"/>
      <c r="AE36" s="96"/>
      <c r="AF36" s="100">
        <v>10</v>
      </c>
      <c r="AG36" s="115"/>
      <c r="AH36" s="100">
        <f t="shared" ref="AH36:AH67" si="17">G36+I36+M36+Q36+S36+U36+W36+Y36+AA36+AB36+AC36+AD36+AE36+AF36+AG36</f>
        <v>70</v>
      </c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</row>
    <row r="37" spans="1:147" s="100" customFormat="1" ht="20.100000000000001" customHeight="1" x14ac:dyDescent="0.2">
      <c r="A37" s="99">
        <v>34</v>
      </c>
      <c r="B37" s="96" t="s">
        <v>72</v>
      </c>
      <c r="C37" s="96" t="s">
        <v>73</v>
      </c>
      <c r="D37" s="96">
        <v>1</v>
      </c>
      <c r="E37" s="96">
        <v>2</v>
      </c>
      <c r="F37" s="96">
        <v>1</v>
      </c>
      <c r="G37" s="96">
        <f t="shared" si="9"/>
        <v>17</v>
      </c>
      <c r="H37" s="96">
        <v>10</v>
      </c>
      <c r="I37" s="96">
        <f t="shared" si="10"/>
        <v>10</v>
      </c>
      <c r="J37" s="96"/>
      <c r="K37" s="96"/>
      <c r="L37" s="96"/>
      <c r="M37" s="96">
        <f t="shared" si="11"/>
        <v>0</v>
      </c>
      <c r="N37" s="96"/>
      <c r="O37" s="96"/>
      <c r="P37" s="96"/>
      <c r="Q37" s="96">
        <f t="shared" si="12"/>
        <v>0</v>
      </c>
      <c r="R37" s="96">
        <v>3</v>
      </c>
      <c r="S37" s="96">
        <f t="shared" si="13"/>
        <v>15</v>
      </c>
      <c r="T37" s="96"/>
      <c r="U37" s="96">
        <f t="shared" si="14"/>
        <v>0</v>
      </c>
      <c r="V37" s="96">
        <v>3</v>
      </c>
      <c r="W37" s="100">
        <f t="shared" si="15"/>
        <v>15</v>
      </c>
      <c r="Y37" s="100">
        <f t="shared" si="16"/>
        <v>0</v>
      </c>
      <c r="AB37" s="96"/>
      <c r="AC37" s="96"/>
      <c r="AD37" s="96"/>
      <c r="AE37" s="96"/>
      <c r="AF37" s="100">
        <v>10</v>
      </c>
      <c r="AG37" s="115"/>
      <c r="AH37" s="100">
        <f t="shared" si="17"/>
        <v>67</v>
      </c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</row>
    <row r="38" spans="1:147" s="100" customFormat="1" ht="20.100000000000001" customHeight="1" x14ac:dyDescent="0.2">
      <c r="A38" s="99">
        <v>35</v>
      </c>
      <c r="B38" s="96" t="s">
        <v>181</v>
      </c>
      <c r="C38" s="96" t="s">
        <v>46</v>
      </c>
      <c r="D38" s="96">
        <v>2</v>
      </c>
      <c r="E38" s="96">
        <v>1</v>
      </c>
      <c r="F38" s="96"/>
      <c r="G38" s="96">
        <f t="shared" si="9"/>
        <v>0</v>
      </c>
      <c r="H38" s="96"/>
      <c r="I38" s="96">
        <f t="shared" si="10"/>
        <v>0</v>
      </c>
      <c r="J38" s="96"/>
      <c r="K38" s="96"/>
      <c r="L38" s="96"/>
      <c r="M38" s="96">
        <f t="shared" si="11"/>
        <v>0</v>
      </c>
      <c r="N38" s="96">
        <v>5</v>
      </c>
      <c r="O38" s="96">
        <v>20</v>
      </c>
      <c r="P38" s="96">
        <v>2</v>
      </c>
      <c r="Q38" s="96">
        <f t="shared" si="12"/>
        <v>40</v>
      </c>
      <c r="R38" s="96">
        <v>3</v>
      </c>
      <c r="S38" s="96">
        <f t="shared" si="13"/>
        <v>15</v>
      </c>
      <c r="T38" s="96"/>
      <c r="U38" s="96">
        <f t="shared" si="14"/>
        <v>0</v>
      </c>
      <c r="V38" s="96"/>
      <c r="W38" s="100">
        <f t="shared" si="15"/>
        <v>0</v>
      </c>
      <c r="Y38" s="100">
        <f t="shared" si="16"/>
        <v>0</v>
      </c>
      <c r="AB38" s="96"/>
      <c r="AC38" s="96"/>
      <c r="AD38" s="96"/>
      <c r="AE38" s="96"/>
      <c r="AF38" s="100">
        <v>10</v>
      </c>
      <c r="AG38" s="115"/>
      <c r="AH38" s="100">
        <f t="shared" si="17"/>
        <v>65</v>
      </c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</row>
    <row r="39" spans="1:147" s="100" customFormat="1" ht="20.100000000000001" customHeight="1" x14ac:dyDescent="0.2">
      <c r="A39" s="99">
        <v>36</v>
      </c>
      <c r="B39" s="96" t="s">
        <v>108</v>
      </c>
      <c r="C39" s="96" t="s">
        <v>46</v>
      </c>
      <c r="D39" s="96">
        <v>1</v>
      </c>
      <c r="E39" s="96">
        <v>2</v>
      </c>
      <c r="F39" s="96"/>
      <c r="G39" s="96">
        <f t="shared" si="9"/>
        <v>0</v>
      </c>
      <c r="H39" s="96"/>
      <c r="I39" s="96">
        <f t="shared" si="10"/>
        <v>0</v>
      </c>
      <c r="J39" s="96">
        <v>4</v>
      </c>
      <c r="K39" s="96">
        <v>20</v>
      </c>
      <c r="L39" s="96">
        <v>1</v>
      </c>
      <c r="M39" s="96">
        <f t="shared" si="11"/>
        <v>30</v>
      </c>
      <c r="N39" s="96"/>
      <c r="O39" s="96"/>
      <c r="P39" s="96"/>
      <c r="Q39" s="96">
        <f t="shared" si="12"/>
        <v>0</v>
      </c>
      <c r="R39" s="96"/>
      <c r="S39" s="96">
        <f t="shared" si="13"/>
        <v>0</v>
      </c>
      <c r="T39" s="96"/>
      <c r="U39" s="96">
        <f t="shared" si="14"/>
        <v>0</v>
      </c>
      <c r="V39" s="96">
        <v>4</v>
      </c>
      <c r="W39" s="100">
        <f t="shared" si="15"/>
        <v>20</v>
      </c>
      <c r="Y39" s="100">
        <f t="shared" si="16"/>
        <v>0</v>
      </c>
      <c r="AB39" s="96"/>
      <c r="AC39" s="96"/>
      <c r="AD39" s="96"/>
      <c r="AE39" s="96"/>
      <c r="AF39" s="100">
        <v>10</v>
      </c>
      <c r="AG39" s="115"/>
      <c r="AH39" s="100">
        <f t="shared" si="17"/>
        <v>60</v>
      </c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</row>
    <row r="40" spans="1:147" s="100" customFormat="1" ht="20.100000000000001" customHeight="1" x14ac:dyDescent="0.2">
      <c r="A40" s="99">
        <v>37</v>
      </c>
      <c r="B40" s="96" t="s">
        <v>145</v>
      </c>
      <c r="C40" s="96" t="s">
        <v>146</v>
      </c>
      <c r="D40" s="96">
        <v>1</v>
      </c>
      <c r="E40" s="96">
        <v>2</v>
      </c>
      <c r="F40" s="96"/>
      <c r="G40" s="96">
        <f t="shared" si="9"/>
        <v>0</v>
      </c>
      <c r="H40" s="96"/>
      <c r="I40" s="96">
        <f t="shared" si="10"/>
        <v>0</v>
      </c>
      <c r="J40" s="96"/>
      <c r="K40" s="96"/>
      <c r="L40" s="96"/>
      <c r="M40" s="96">
        <f t="shared" si="11"/>
        <v>0</v>
      </c>
      <c r="N40" s="96"/>
      <c r="O40" s="96"/>
      <c r="P40" s="96"/>
      <c r="Q40" s="96">
        <f t="shared" si="12"/>
        <v>0</v>
      </c>
      <c r="R40" s="96">
        <v>3</v>
      </c>
      <c r="S40" s="96">
        <f t="shared" si="13"/>
        <v>15</v>
      </c>
      <c r="T40" s="96"/>
      <c r="U40" s="96">
        <f t="shared" si="14"/>
        <v>0</v>
      </c>
      <c r="V40" s="96">
        <v>1</v>
      </c>
      <c r="W40" s="100">
        <f t="shared" si="15"/>
        <v>5</v>
      </c>
      <c r="X40" s="100">
        <v>3</v>
      </c>
      <c r="Y40" s="100">
        <f t="shared" si="16"/>
        <v>30</v>
      </c>
      <c r="AB40" s="96"/>
      <c r="AC40" s="96"/>
      <c r="AD40" s="96"/>
      <c r="AE40" s="96"/>
      <c r="AF40" s="100">
        <v>10</v>
      </c>
      <c r="AG40" s="115"/>
      <c r="AH40" s="100">
        <f t="shared" si="17"/>
        <v>60</v>
      </c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</row>
    <row r="41" spans="1:147" s="100" customFormat="1" ht="20.100000000000001" customHeight="1" x14ac:dyDescent="0.2">
      <c r="A41" s="99">
        <v>38</v>
      </c>
      <c r="B41" s="96" t="s">
        <v>147</v>
      </c>
      <c r="C41" s="96" t="s">
        <v>148</v>
      </c>
      <c r="D41" s="96">
        <v>1</v>
      </c>
      <c r="E41" s="96">
        <v>2</v>
      </c>
      <c r="F41" s="96"/>
      <c r="G41" s="96">
        <f t="shared" si="9"/>
        <v>0</v>
      </c>
      <c r="H41" s="96"/>
      <c r="I41" s="96">
        <f t="shared" si="10"/>
        <v>0</v>
      </c>
      <c r="J41" s="96">
        <v>4</v>
      </c>
      <c r="K41" s="96">
        <v>20</v>
      </c>
      <c r="L41" s="96">
        <v>1</v>
      </c>
      <c r="M41" s="96">
        <f t="shared" si="11"/>
        <v>30</v>
      </c>
      <c r="N41" s="96"/>
      <c r="O41" s="96"/>
      <c r="P41" s="96"/>
      <c r="Q41" s="96">
        <f t="shared" si="12"/>
        <v>0</v>
      </c>
      <c r="R41" s="96"/>
      <c r="S41" s="96">
        <f t="shared" si="13"/>
        <v>0</v>
      </c>
      <c r="T41" s="96"/>
      <c r="U41" s="96">
        <f t="shared" si="14"/>
        <v>0</v>
      </c>
      <c r="V41" s="96">
        <v>2</v>
      </c>
      <c r="W41" s="100">
        <f t="shared" si="15"/>
        <v>10</v>
      </c>
      <c r="Y41" s="100">
        <f t="shared" si="16"/>
        <v>0</v>
      </c>
      <c r="AB41" s="96"/>
      <c r="AC41" s="96"/>
      <c r="AD41" s="96"/>
      <c r="AE41" s="96"/>
      <c r="AG41" s="115">
        <v>20</v>
      </c>
      <c r="AH41" s="100">
        <f t="shared" si="17"/>
        <v>60</v>
      </c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</row>
    <row r="42" spans="1:147" s="100" customFormat="1" ht="20.100000000000001" customHeight="1" x14ac:dyDescent="0.2">
      <c r="A42" s="99">
        <v>39</v>
      </c>
      <c r="B42" s="96" t="s">
        <v>176</v>
      </c>
      <c r="C42" s="96" t="s">
        <v>137</v>
      </c>
      <c r="D42" s="96">
        <v>2</v>
      </c>
      <c r="E42" s="96">
        <v>1</v>
      </c>
      <c r="F42" s="96"/>
      <c r="G42" s="96">
        <f t="shared" si="9"/>
        <v>0</v>
      </c>
      <c r="H42" s="96"/>
      <c r="I42" s="96">
        <f t="shared" si="10"/>
        <v>0</v>
      </c>
      <c r="J42" s="96">
        <v>4</v>
      </c>
      <c r="K42" s="96">
        <v>20</v>
      </c>
      <c r="L42" s="96">
        <v>1</v>
      </c>
      <c r="M42" s="96">
        <f t="shared" si="11"/>
        <v>30</v>
      </c>
      <c r="N42" s="96"/>
      <c r="O42" s="96"/>
      <c r="P42" s="96"/>
      <c r="Q42" s="96">
        <f t="shared" si="12"/>
        <v>0</v>
      </c>
      <c r="R42" s="96"/>
      <c r="S42" s="96">
        <f t="shared" si="13"/>
        <v>0</v>
      </c>
      <c r="T42" s="96"/>
      <c r="U42" s="96">
        <f t="shared" si="14"/>
        <v>0</v>
      </c>
      <c r="V42" s="96">
        <v>4</v>
      </c>
      <c r="W42" s="100">
        <f t="shared" si="15"/>
        <v>20</v>
      </c>
      <c r="Y42" s="100">
        <f t="shared" si="16"/>
        <v>0</v>
      </c>
      <c r="AB42" s="96"/>
      <c r="AC42" s="96"/>
      <c r="AD42" s="96"/>
      <c r="AE42" s="96"/>
      <c r="AF42" s="100">
        <v>10</v>
      </c>
      <c r="AG42" s="115"/>
      <c r="AH42" s="100">
        <f t="shared" si="17"/>
        <v>60</v>
      </c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</row>
    <row r="43" spans="1:147" s="100" customFormat="1" ht="20.100000000000001" customHeight="1" x14ac:dyDescent="0.2">
      <c r="A43" s="99">
        <v>40</v>
      </c>
      <c r="B43" s="96" t="s">
        <v>182</v>
      </c>
      <c r="C43" s="96" t="s">
        <v>46</v>
      </c>
      <c r="D43" s="96">
        <v>2</v>
      </c>
      <c r="E43" s="96">
        <v>1</v>
      </c>
      <c r="F43" s="96"/>
      <c r="G43" s="96">
        <f t="shared" si="9"/>
        <v>0</v>
      </c>
      <c r="H43" s="96"/>
      <c r="I43" s="96">
        <f t="shared" si="10"/>
        <v>0</v>
      </c>
      <c r="J43" s="96">
        <v>4</v>
      </c>
      <c r="K43" s="96">
        <v>20</v>
      </c>
      <c r="L43" s="96">
        <v>1</v>
      </c>
      <c r="M43" s="96">
        <f t="shared" si="11"/>
        <v>30</v>
      </c>
      <c r="N43" s="96"/>
      <c r="O43" s="96"/>
      <c r="P43" s="96"/>
      <c r="Q43" s="96">
        <f t="shared" si="12"/>
        <v>0</v>
      </c>
      <c r="R43" s="96"/>
      <c r="S43" s="96">
        <f t="shared" si="13"/>
        <v>0</v>
      </c>
      <c r="T43" s="96"/>
      <c r="U43" s="96">
        <f t="shared" si="14"/>
        <v>0</v>
      </c>
      <c r="V43" s="96">
        <v>4</v>
      </c>
      <c r="W43" s="100">
        <f t="shared" si="15"/>
        <v>20</v>
      </c>
      <c r="Y43" s="100">
        <f t="shared" si="16"/>
        <v>0</v>
      </c>
      <c r="AB43" s="96"/>
      <c r="AC43" s="96"/>
      <c r="AD43" s="96"/>
      <c r="AE43" s="96"/>
      <c r="AF43" s="100">
        <v>10</v>
      </c>
      <c r="AG43" s="115"/>
      <c r="AH43" s="100">
        <f t="shared" si="17"/>
        <v>60</v>
      </c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</row>
    <row r="44" spans="1:147" s="100" customFormat="1" ht="20.100000000000001" customHeight="1" x14ac:dyDescent="0.2">
      <c r="A44" s="99">
        <v>41</v>
      </c>
      <c r="B44" s="96" t="s">
        <v>149</v>
      </c>
      <c r="C44" s="96" t="s">
        <v>65</v>
      </c>
      <c r="D44" s="96">
        <v>1</v>
      </c>
      <c r="E44" s="96">
        <v>2</v>
      </c>
      <c r="F44" s="96"/>
      <c r="G44" s="96">
        <f t="shared" si="9"/>
        <v>0</v>
      </c>
      <c r="H44" s="96"/>
      <c r="I44" s="96">
        <f t="shared" si="10"/>
        <v>0</v>
      </c>
      <c r="J44" s="96"/>
      <c r="K44" s="96"/>
      <c r="L44" s="96"/>
      <c r="M44" s="96">
        <f t="shared" si="11"/>
        <v>0</v>
      </c>
      <c r="N44" s="96">
        <v>4</v>
      </c>
      <c r="O44" s="96">
        <v>20</v>
      </c>
      <c r="P44" s="96">
        <v>1</v>
      </c>
      <c r="Q44" s="96">
        <f t="shared" si="12"/>
        <v>30</v>
      </c>
      <c r="R44" s="96"/>
      <c r="S44" s="96">
        <f t="shared" si="13"/>
        <v>0</v>
      </c>
      <c r="T44" s="96"/>
      <c r="U44" s="96">
        <f t="shared" si="14"/>
        <v>0</v>
      </c>
      <c r="V44" s="96"/>
      <c r="W44" s="100">
        <f t="shared" si="15"/>
        <v>0</v>
      </c>
      <c r="Y44" s="100">
        <f t="shared" si="16"/>
        <v>0</v>
      </c>
      <c r="AB44" s="96"/>
      <c r="AC44" s="96"/>
      <c r="AD44" s="96">
        <v>15</v>
      </c>
      <c r="AE44" s="96"/>
      <c r="AF44" s="100">
        <v>10</v>
      </c>
      <c r="AG44" s="115"/>
      <c r="AH44" s="100">
        <f t="shared" si="17"/>
        <v>55</v>
      </c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</row>
    <row r="45" spans="1:147" s="100" customFormat="1" ht="20.100000000000001" customHeight="1" x14ac:dyDescent="0.2">
      <c r="A45" s="99">
        <v>42</v>
      </c>
      <c r="B45" s="96" t="s">
        <v>159</v>
      </c>
      <c r="C45" s="96" t="s">
        <v>48</v>
      </c>
      <c r="D45" s="96">
        <v>1</v>
      </c>
      <c r="E45" s="96">
        <v>2</v>
      </c>
      <c r="F45" s="96"/>
      <c r="G45" s="96">
        <f t="shared" si="9"/>
        <v>0</v>
      </c>
      <c r="H45" s="96"/>
      <c r="I45" s="96">
        <f t="shared" si="10"/>
        <v>0</v>
      </c>
      <c r="J45" s="96">
        <v>4</v>
      </c>
      <c r="K45" s="96">
        <v>20</v>
      </c>
      <c r="L45" s="96">
        <v>1</v>
      </c>
      <c r="M45" s="96">
        <f t="shared" si="11"/>
        <v>30</v>
      </c>
      <c r="N45" s="96"/>
      <c r="O45" s="96"/>
      <c r="P45" s="96"/>
      <c r="Q45" s="96">
        <f t="shared" si="12"/>
        <v>0</v>
      </c>
      <c r="R45" s="96"/>
      <c r="S45" s="96">
        <f t="shared" si="13"/>
        <v>0</v>
      </c>
      <c r="T45" s="96"/>
      <c r="U45" s="96">
        <f t="shared" si="14"/>
        <v>0</v>
      </c>
      <c r="V45" s="96">
        <v>1</v>
      </c>
      <c r="W45" s="100">
        <f t="shared" si="15"/>
        <v>5</v>
      </c>
      <c r="Y45" s="100">
        <f t="shared" si="16"/>
        <v>0</v>
      </c>
      <c r="AB45" s="96"/>
      <c r="AC45" s="96"/>
      <c r="AD45" s="96"/>
      <c r="AE45" s="96"/>
      <c r="AG45" s="115">
        <v>20</v>
      </c>
      <c r="AH45" s="100">
        <f t="shared" si="17"/>
        <v>55</v>
      </c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</row>
    <row r="46" spans="1:147" s="100" customFormat="1" ht="20.100000000000001" customHeight="1" x14ac:dyDescent="0.2">
      <c r="A46" s="99">
        <v>43</v>
      </c>
      <c r="B46" s="96" t="s">
        <v>183</v>
      </c>
      <c r="C46" s="96" t="s">
        <v>88</v>
      </c>
      <c r="D46" s="96">
        <v>2</v>
      </c>
      <c r="E46" s="96">
        <v>1</v>
      </c>
      <c r="F46" s="96"/>
      <c r="G46" s="96">
        <f t="shared" si="9"/>
        <v>0</v>
      </c>
      <c r="H46" s="96"/>
      <c r="I46" s="96">
        <f t="shared" si="10"/>
        <v>0</v>
      </c>
      <c r="J46" s="96">
        <v>4</v>
      </c>
      <c r="K46" s="96">
        <v>20</v>
      </c>
      <c r="L46" s="96">
        <v>1</v>
      </c>
      <c r="M46" s="96">
        <f t="shared" si="11"/>
        <v>30</v>
      </c>
      <c r="N46" s="96"/>
      <c r="O46" s="96"/>
      <c r="P46" s="96"/>
      <c r="Q46" s="96">
        <f t="shared" si="12"/>
        <v>0</v>
      </c>
      <c r="R46" s="96"/>
      <c r="S46" s="96">
        <f t="shared" si="13"/>
        <v>0</v>
      </c>
      <c r="T46" s="96"/>
      <c r="U46" s="96">
        <f t="shared" si="14"/>
        <v>0</v>
      </c>
      <c r="V46" s="96">
        <v>3</v>
      </c>
      <c r="W46" s="100">
        <f t="shared" si="15"/>
        <v>15</v>
      </c>
      <c r="Y46" s="100">
        <f t="shared" si="16"/>
        <v>0</v>
      </c>
      <c r="AB46" s="96"/>
      <c r="AC46" s="96"/>
      <c r="AD46" s="96"/>
      <c r="AE46" s="96"/>
      <c r="AF46" s="100">
        <v>10</v>
      </c>
      <c r="AG46" s="115"/>
      <c r="AH46" s="100">
        <f t="shared" si="17"/>
        <v>55</v>
      </c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</row>
    <row r="47" spans="1:147" s="100" customFormat="1" ht="20.100000000000001" customHeight="1" x14ac:dyDescent="0.2">
      <c r="A47" s="99">
        <v>44</v>
      </c>
      <c r="B47" s="96" t="s">
        <v>89</v>
      </c>
      <c r="C47" s="96" t="s">
        <v>88</v>
      </c>
      <c r="D47" s="96">
        <v>1</v>
      </c>
      <c r="E47" s="96"/>
      <c r="F47" s="96"/>
      <c r="G47" s="96">
        <f t="shared" si="9"/>
        <v>0</v>
      </c>
      <c r="H47" s="96"/>
      <c r="I47" s="96">
        <f t="shared" si="10"/>
        <v>0</v>
      </c>
      <c r="J47" s="96"/>
      <c r="K47" s="96"/>
      <c r="L47" s="96"/>
      <c r="M47" s="96">
        <f t="shared" si="11"/>
        <v>0</v>
      </c>
      <c r="N47" s="96">
        <v>4</v>
      </c>
      <c r="O47" s="96">
        <v>20</v>
      </c>
      <c r="P47" s="96">
        <v>1</v>
      </c>
      <c r="Q47" s="96">
        <f t="shared" si="12"/>
        <v>30</v>
      </c>
      <c r="R47" s="96"/>
      <c r="S47" s="96">
        <f t="shared" si="13"/>
        <v>0</v>
      </c>
      <c r="T47" s="96"/>
      <c r="U47" s="96">
        <f t="shared" si="14"/>
        <v>0</v>
      </c>
      <c r="V47" s="96">
        <v>2</v>
      </c>
      <c r="W47" s="100">
        <f t="shared" si="15"/>
        <v>10</v>
      </c>
      <c r="Y47" s="100">
        <f t="shared" si="16"/>
        <v>0</v>
      </c>
      <c r="AB47" s="96"/>
      <c r="AC47" s="96"/>
      <c r="AD47" s="96"/>
      <c r="AE47" s="96"/>
      <c r="AF47" s="100">
        <v>10</v>
      </c>
      <c r="AG47" s="115"/>
      <c r="AH47" s="100">
        <f t="shared" si="17"/>
        <v>50</v>
      </c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</row>
    <row r="48" spans="1:147" s="100" customFormat="1" ht="20.100000000000001" customHeight="1" x14ac:dyDescent="0.2">
      <c r="A48" s="99">
        <v>45</v>
      </c>
      <c r="B48" s="96" t="s">
        <v>97</v>
      </c>
      <c r="C48" s="96" t="s">
        <v>98</v>
      </c>
      <c r="D48" s="96">
        <v>1</v>
      </c>
      <c r="E48" s="96"/>
      <c r="F48" s="96"/>
      <c r="G48" s="96">
        <f t="shared" si="9"/>
        <v>0</v>
      </c>
      <c r="H48" s="96"/>
      <c r="I48" s="96">
        <f t="shared" si="10"/>
        <v>0</v>
      </c>
      <c r="J48" s="96"/>
      <c r="K48" s="96"/>
      <c r="L48" s="96"/>
      <c r="M48" s="96">
        <f t="shared" si="11"/>
        <v>0</v>
      </c>
      <c r="N48" s="96">
        <v>4</v>
      </c>
      <c r="O48" s="96">
        <v>20</v>
      </c>
      <c r="P48" s="96">
        <v>1</v>
      </c>
      <c r="Q48" s="96">
        <f t="shared" si="12"/>
        <v>30</v>
      </c>
      <c r="R48" s="96"/>
      <c r="S48" s="96">
        <f t="shared" si="13"/>
        <v>0</v>
      </c>
      <c r="T48" s="96"/>
      <c r="U48" s="96">
        <f t="shared" si="14"/>
        <v>0</v>
      </c>
      <c r="V48" s="96"/>
      <c r="W48" s="100">
        <f t="shared" si="15"/>
        <v>0</v>
      </c>
      <c r="Y48" s="100">
        <f t="shared" si="16"/>
        <v>0</v>
      </c>
      <c r="AB48" s="96"/>
      <c r="AC48" s="96"/>
      <c r="AD48" s="96"/>
      <c r="AE48" s="96"/>
      <c r="AG48" s="115">
        <v>20</v>
      </c>
      <c r="AH48" s="100">
        <f t="shared" si="17"/>
        <v>50</v>
      </c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</row>
    <row r="49" spans="1:147" s="100" customFormat="1" ht="20.100000000000001" customHeight="1" x14ac:dyDescent="0.2">
      <c r="A49" s="99">
        <v>46</v>
      </c>
      <c r="B49" s="96" t="s">
        <v>119</v>
      </c>
      <c r="C49" s="96"/>
      <c r="D49" s="96">
        <v>1</v>
      </c>
      <c r="E49" s="96">
        <v>2</v>
      </c>
      <c r="F49" s="96"/>
      <c r="G49" s="96">
        <f t="shared" si="9"/>
        <v>0</v>
      </c>
      <c r="H49" s="96"/>
      <c r="I49" s="96">
        <f t="shared" si="10"/>
        <v>0</v>
      </c>
      <c r="J49" s="96"/>
      <c r="K49" s="96"/>
      <c r="L49" s="96"/>
      <c r="M49" s="96">
        <f t="shared" si="11"/>
        <v>0</v>
      </c>
      <c r="N49" s="96">
        <v>4</v>
      </c>
      <c r="O49" s="96">
        <v>20</v>
      </c>
      <c r="P49" s="96">
        <v>1</v>
      </c>
      <c r="Q49" s="96">
        <f t="shared" si="12"/>
        <v>30</v>
      </c>
      <c r="R49" s="96"/>
      <c r="S49" s="96">
        <f t="shared" si="13"/>
        <v>0</v>
      </c>
      <c r="T49" s="96"/>
      <c r="U49" s="96">
        <f t="shared" si="14"/>
        <v>0</v>
      </c>
      <c r="V49" s="96">
        <v>2</v>
      </c>
      <c r="W49" s="100">
        <f t="shared" si="15"/>
        <v>10</v>
      </c>
      <c r="Y49" s="100">
        <f t="shared" si="16"/>
        <v>0</v>
      </c>
      <c r="AB49" s="96"/>
      <c r="AC49" s="96"/>
      <c r="AD49" s="96"/>
      <c r="AE49" s="96"/>
      <c r="AF49" s="100">
        <v>10</v>
      </c>
      <c r="AG49" s="115"/>
      <c r="AH49" s="100">
        <f t="shared" si="17"/>
        <v>50</v>
      </c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</row>
    <row r="50" spans="1:147" s="100" customFormat="1" ht="20.100000000000001" customHeight="1" x14ac:dyDescent="0.2">
      <c r="A50" s="99">
        <v>47</v>
      </c>
      <c r="B50" s="96" t="s">
        <v>131</v>
      </c>
      <c r="C50" s="96" t="s">
        <v>132</v>
      </c>
      <c r="D50" s="96">
        <v>1</v>
      </c>
      <c r="E50" s="96">
        <v>2</v>
      </c>
      <c r="F50" s="96"/>
      <c r="G50" s="96">
        <f t="shared" si="9"/>
        <v>0</v>
      </c>
      <c r="H50" s="96"/>
      <c r="I50" s="96">
        <f t="shared" si="10"/>
        <v>0</v>
      </c>
      <c r="J50" s="96"/>
      <c r="K50" s="96"/>
      <c r="L50" s="96"/>
      <c r="M50" s="96">
        <f t="shared" si="11"/>
        <v>0</v>
      </c>
      <c r="N50" s="96">
        <v>4</v>
      </c>
      <c r="O50" s="96">
        <v>20</v>
      </c>
      <c r="P50" s="96">
        <v>1</v>
      </c>
      <c r="Q50" s="96">
        <f t="shared" si="12"/>
        <v>30</v>
      </c>
      <c r="R50" s="96"/>
      <c r="S50" s="96">
        <f t="shared" si="13"/>
        <v>0</v>
      </c>
      <c r="T50" s="96"/>
      <c r="U50" s="96">
        <f t="shared" si="14"/>
        <v>0</v>
      </c>
      <c r="V50" s="96">
        <v>2</v>
      </c>
      <c r="W50" s="100">
        <f t="shared" si="15"/>
        <v>10</v>
      </c>
      <c r="Y50" s="100">
        <f t="shared" si="16"/>
        <v>0</v>
      </c>
      <c r="AB50" s="96"/>
      <c r="AC50" s="96"/>
      <c r="AD50" s="96"/>
      <c r="AE50" s="96"/>
      <c r="AF50" s="100">
        <v>10</v>
      </c>
      <c r="AG50" s="115"/>
      <c r="AH50" s="100">
        <f t="shared" si="17"/>
        <v>50</v>
      </c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</row>
    <row r="51" spans="1:147" s="100" customFormat="1" ht="20.100000000000001" customHeight="1" x14ac:dyDescent="0.2">
      <c r="A51" s="99">
        <v>48</v>
      </c>
      <c r="B51" s="96" t="s">
        <v>161</v>
      </c>
      <c r="C51" s="96" t="s">
        <v>48</v>
      </c>
      <c r="D51" s="96">
        <v>1</v>
      </c>
      <c r="E51" s="96">
        <v>2</v>
      </c>
      <c r="F51" s="96"/>
      <c r="G51" s="96">
        <f t="shared" si="9"/>
        <v>0</v>
      </c>
      <c r="H51" s="96"/>
      <c r="I51" s="96">
        <f t="shared" si="10"/>
        <v>0</v>
      </c>
      <c r="J51" s="96"/>
      <c r="K51" s="96"/>
      <c r="L51" s="96"/>
      <c r="M51" s="96">
        <f t="shared" si="11"/>
        <v>0</v>
      </c>
      <c r="N51" s="96">
        <v>4</v>
      </c>
      <c r="O51" s="96">
        <v>20</v>
      </c>
      <c r="P51" s="96">
        <v>1</v>
      </c>
      <c r="Q51" s="96">
        <f t="shared" si="12"/>
        <v>30</v>
      </c>
      <c r="R51" s="96"/>
      <c r="S51" s="96">
        <f t="shared" si="13"/>
        <v>0</v>
      </c>
      <c r="T51" s="96"/>
      <c r="U51" s="96">
        <f t="shared" si="14"/>
        <v>0</v>
      </c>
      <c r="V51" s="96">
        <v>2</v>
      </c>
      <c r="W51" s="100">
        <f t="shared" si="15"/>
        <v>10</v>
      </c>
      <c r="Y51" s="100">
        <f t="shared" si="16"/>
        <v>0</v>
      </c>
      <c r="AB51" s="96"/>
      <c r="AC51" s="96"/>
      <c r="AD51" s="96"/>
      <c r="AE51" s="96"/>
      <c r="AF51" s="100">
        <v>10</v>
      </c>
      <c r="AG51" s="115"/>
      <c r="AH51" s="100">
        <f t="shared" si="17"/>
        <v>50</v>
      </c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</row>
    <row r="52" spans="1:147" s="100" customFormat="1" ht="20.100000000000001" customHeight="1" x14ac:dyDescent="0.2">
      <c r="A52" s="99">
        <v>49</v>
      </c>
      <c r="B52" s="96" t="s">
        <v>165</v>
      </c>
      <c r="C52" s="96" t="s">
        <v>166</v>
      </c>
      <c r="D52" s="96">
        <v>1</v>
      </c>
      <c r="E52" s="96">
        <v>2</v>
      </c>
      <c r="F52" s="96"/>
      <c r="G52" s="96">
        <f t="shared" si="9"/>
        <v>0</v>
      </c>
      <c r="H52" s="96"/>
      <c r="I52" s="96">
        <f t="shared" si="10"/>
        <v>0</v>
      </c>
      <c r="J52" s="96"/>
      <c r="K52" s="96"/>
      <c r="L52" s="96"/>
      <c r="M52" s="96">
        <f t="shared" si="11"/>
        <v>0</v>
      </c>
      <c r="N52" s="96">
        <v>4</v>
      </c>
      <c r="O52" s="96">
        <v>20</v>
      </c>
      <c r="P52" s="96">
        <v>1</v>
      </c>
      <c r="Q52" s="96">
        <f t="shared" si="12"/>
        <v>30</v>
      </c>
      <c r="R52" s="96"/>
      <c r="S52" s="96">
        <f t="shared" si="13"/>
        <v>0</v>
      </c>
      <c r="T52" s="96"/>
      <c r="U52" s="96">
        <f t="shared" si="14"/>
        <v>0</v>
      </c>
      <c r="V52" s="96"/>
      <c r="W52" s="100">
        <f t="shared" si="15"/>
        <v>0</v>
      </c>
      <c r="Y52" s="100">
        <f t="shared" si="16"/>
        <v>0</v>
      </c>
      <c r="AB52" s="96"/>
      <c r="AC52" s="96"/>
      <c r="AD52" s="96"/>
      <c r="AE52" s="96"/>
      <c r="AG52" s="115">
        <v>20</v>
      </c>
      <c r="AH52" s="100">
        <f t="shared" si="17"/>
        <v>50</v>
      </c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</row>
    <row r="53" spans="1:147" s="100" customFormat="1" ht="20.100000000000001" customHeight="1" x14ac:dyDescent="0.2">
      <c r="A53" s="99">
        <v>50</v>
      </c>
      <c r="B53" s="96" t="s">
        <v>169</v>
      </c>
      <c r="C53" s="96" t="s">
        <v>88</v>
      </c>
      <c r="D53" s="96">
        <v>1</v>
      </c>
      <c r="E53" s="96">
        <v>2</v>
      </c>
      <c r="F53" s="96"/>
      <c r="G53" s="96">
        <f t="shared" si="9"/>
        <v>0</v>
      </c>
      <c r="H53" s="96"/>
      <c r="I53" s="96">
        <f t="shared" si="10"/>
        <v>0</v>
      </c>
      <c r="J53" s="96"/>
      <c r="K53" s="96"/>
      <c r="L53" s="96"/>
      <c r="M53" s="96">
        <f t="shared" si="11"/>
        <v>0</v>
      </c>
      <c r="N53" s="96">
        <v>4</v>
      </c>
      <c r="O53" s="96">
        <v>20</v>
      </c>
      <c r="P53" s="96">
        <v>1</v>
      </c>
      <c r="Q53" s="96">
        <f t="shared" si="12"/>
        <v>30</v>
      </c>
      <c r="R53" s="96"/>
      <c r="S53" s="96">
        <f t="shared" si="13"/>
        <v>0</v>
      </c>
      <c r="T53" s="96"/>
      <c r="U53" s="96">
        <f t="shared" si="14"/>
        <v>0</v>
      </c>
      <c r="V53" s="96">
        <v>1</v>
      </c>
      <c r="W53" s="100">
        <f t="shared" si="15"/>
        <v>5</v>
      </c>
      <c r="Y53" s="100">
        <f t="shared" si="16"/>
        <v>0</v>
      </c>
      <c r="AB53" s="96"/>
      <c r="AC53" s="96"/>
      <c r="AD53" s="96"/>
      <c r="AE53" s="96"/>
      <c r="AF53" s="100">
        <v>10</v>
      </c>
      <c r="AG53" s="115"/>
      <c r="AH53" s="100">
        <f t="shared" si="17"/>
        <v>45</v>
      </c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</row>
    <row r="54" spans="1:147" s="100" customFormat="1" ht="20.100000000000001" customHeight="1" x14ac:dyDescent="0.2">
      <c r="A54" s="99">
        <v>51</v>
      </c>
      <c r="B54" s="96" t="s">
        <v>102</v>
      </c>
      <c r="C54" s="96" t="s">
        <v>101</v>
      </c>
      <c r="D54" s="96">
        <v>1</v>
      </c>
      <c r="E54" s="96"/>
      <c r="F54" s="96"/>
      <c r="G54" s="96">
        <f t="shared" si="9"/>
        <v>0</v>
      </c>
      <c r="H54" s="96"/>
      <c r="I54" s="96">
        <f t="shared" si="10"/>
        <v>0</v>
      </c>
      <c r="J54" s="96"/>
      <c r="K54" s="96"/>
      <c r="L54" s="96"/>
      <c r="M54" s="96">
        <f t="shared" si="11"/>
        <v>0</v>
      </c>
      <c r="N54" s="96"/>
      <c r="O54" s="96"/>
      <c r="P54" s="96"/>
      <c r="Q54" s="96">
        <f t="shared" si="12"/>
        <v>0</v>
      </c>
      <c r="R54" s="96"/>
      <c r="S54" s="96">
        <f t="shared" si="13"/>
        <v>0</v>
      </c>
      <c r="T54" s="96"/>
      <c r="U54" s="96">
        <f t="shared" si="14"/>
        <v>0</v>
      </c>
      <c r="V54" s="96">
        <v>1</v>
      </c>
      <c r="W54" s="100">
        <f t="shared" si="15"/>
        <v>5</v>
      </c>
      <c r="X54" s="100">
        <v>1</v>
      </c>
      <c r="Y54" s="100">
        <f t="shared" si="16"/>
        <v>10</v>
      </c>
      <c r="AB54" s="96"/>
      <c r="AC54" s="96"/>
      <c r="AD54" s="96">
        <v>15</v>
      </c>
      <c r="AE54" s="96"/>
      <c r="AF54" s="100">
        <v>10</v>
      </c>
      <c r="AG54" s="115"/>
      <c r="AH54" s="100">
        <f t="shared" si="17"/>
        <v>40</v>
      </c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</row>
    <row r="55" spans="1:147" s="100" customFormat="1" ht="20.100000000000001" customHeight="1" x14ac:dyDescent="0.2">
      <c r="A55" s="99">
        <v>52</v>
      </c>
      <c r="B55" s="96" t="s">
        <v>104</v>
      </c>
      <c r="C55" s="96" t="s">
        <v>56</v>
      </c>
      <c r="D55" s="96">
        <v>1</v>
      </c>
      <c r="E55" s="96"/>
      <c r="F55" s="96"/>
      <c r="G55" s="96">
        <f t="shared" si="9"/>
        <v>0</v>
      </c>
      <c r="H55" s="96"/>
      <c r="I55" s="96">
        <f t="shared" si="10"/>
        <v>0</v>
      </c>
      <c r="J55" s="96"/>
      <c r="K55" s="96"/>
      <c r="L55" s="96"/>
      <c r="M55" s="96">
        <f t="shared" si="11"/>
        <v>0</v>
      </c>
      <c r="N55" s="96"/>
      <c r="O55" s="96"/>
      <c r="P55" s="96"/>
      <c r="Q55" s="96">
        <f t="shared" si="12"/>
        <v>0</v>
      </c>
      <c r="R55" s="96">
        <v>3</v>
      </c>
      <c r="S55" s="96">
        <f t="shared" si="13"/>
        <v>15</v>
      </c>
      <c r="T55" s="96"/>
      <c r="U55" s="96">
        <f t="shared" si="14"/>
        <v>0</v>
      </c>
      <c r="V55" s="96">
        <v>1</v>
      </c>
      <c r="W55" s="100">
        <f t="shared" si="15"/>
        <v>5</v>
      </c>
      <c r="Y55" s="100">
        <f t="shared" si="16"/>
        <v>0</v>
      </c>
      <c r="AB55" s="96"/>
      <c r="AC55" s="96"/>
      <c r="AD55" s="96"/>
      <c r="AE55" s="96"/>
      <c r="AG55" s="115">
        <v>20</v>
      </c>
      <c r="AH55" s="100">
        <f t="shared" si="17"/>
        <v>40</v>
      </c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7"/>
    </row>
    <row r="56" spans="1:147" s="100" customFormat="1" ht="20.100000000000001" customHeight="1" x14ac:dyDescent="0.2">
      <c r="A56" s="99">
        <v>53</v>
      </c>
      <c r="B56" s="96" t="s">
        <v>105</v>
      </c>
      <c r="C56" s="96" t="s">
        <v>71</v>
      </c>
      <c r="D56" s="96">
        <v>1</v>
      </c>
      <c r="E56" s="96"/>
      <c r="F56" s="96"/>
      <c r="G56" s="96">
        <f t="shared" si="9"/>
        <v>0</v>
      </c>
      <c r="H56" s="96"/>
      <c r="I56" s="96">
        <f t="shared" si="10"/>
        <v>0</v>
      </c>
      <c r="J56" s="96"/>
      <c r="K56" s="96"/>
      <c r="L56" s="96"/>
      <c r="M56" s="96">
        <f t="shared" si="11"/>
        <v>0</v>
      </c>
      <c r="N56" s="96"/>
      <c r="O56" s="96"/>
      <c r="P56" s="96"/>
      <c r="Q56" s="96">
        <f t="shared" si="12"/>
        <v>0</v>
      </c>
      <c r="R56" s="96"/>
      <c r="S56" s="96">
        <f t="shared" si="13"/>
        <v>0</v>
      </c>
      <c r="T56" s="96"/>
      <c r="U56" s="96">
        <f t="shared" si="14"/>
        <v>0</v>
      </c>
      <c r="V56" s="96">
        <v>2</v>
      </c>
      <c r="W56" s="100">
        <f t="shared" si="15"/>
        <v>10</v>
      </c>
      <c r="X56" s="100">
        <v>2</v>
      </c>
      <c r="Y56" s="100">
        <f t="shared" si="16"/>
        <v>20</v>
      </c>
      <c r="AB56" s="96"/>
      <c r="AC56" s="96"/>
      <c r="AD56" s="96"/>
      <c r="AE56" s="96"/>
      <c r="AF56" s="100">
        <v>10</v>
      </c>
      <c r="AG56" s="115"/>
      <c r="AH56" s="100">
        <f t="shared" si="17"/>
        <v>40</v>
      </c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</row>
    <row r="57" spans="1:147" s="100" customFormat="1" ht="20.100000000000001" customHeight="1" x14ac:dyDescent="0.2">
      <c r="A57" s="99">
        <v>54</v>
      </c>
      <c r="B57" s="96" t="s">
        <v>118</v>
      </c>
      <c r="C57" s="96" t="s">
        <v>54</v>
      </c>
      <c r="D57" s="96">
        <v>1</v>
      </c>
      <c r="E57" s="96">
        <v>2</v>
      </c>
      <c r="F57" s="96"/>
      <c r="G57" s="96">
        <f t="shared" si="9"/>
        <v>0</v>
      </c>
      <c r="H57" s="96"/>
      <c r="I57" s="96">
        <f t="shared" si="10"/>
        <v>0</v>
      </c>
      <c r="J57" s="96"/>
      <c r="K57" s="96"/>
      <c r="L57" s="96"/>
      <c r="M57" s="96">
        <f t="shared" si="11"/>
        <v>0</v>
      </c>
      <c r="N57" s="96"/>
      <c r="O57" s="96"/>
      <c r="P57" s="96"/>
      <c r="Q57" s="96">
        <f t="shared" si="12"/>
        <v>0</v>
      </c>
      <c r="R57" s="96">
        <v>3</v>
      </c>
      <c r="S57" s="96">
        <f t="shared" si="13"/>
        <v>15</v>
      </c>
      <c r="T57" s="96"/>
      <c r="U57" s="96">
        <f t="shared" si="14"/>
        <v>0</v>
      </c>
      <c r="V57" s="96">
        <v>3</v>
      </c>
      <c r="W57" s="100">
        <f t="shared" si="15"/>
        <v>15</v>
      </c>
      <c r="Y57" s="100">
        <f t="shared" si="16"/>
        <v>0</v>
      </c>
      <c r="AB57" s="96"/>
      <c r="AC57" s="96"/>
      <c r="AD57" s="96"/>
      <c r="AE57" s="96"/>
      <c r="AF57" s="100">
        <v>10</v>
      </c>
      <c r="AG57" s="115"/>
      <c r="AH57" s="100">
        <f t="shared" si="17"/>
        <v>40</v>
      </c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</row>
    <row r="58" spans="1:147" s="100" customFormat="1" ht="20.100000000000001" customHeight="1" x14ac:dyDescent="0.2">
      <c r="A58" s="99">
        <v>55</v>
      </c>
      <c r="B58" s="96" t="s">
        <v>123</v>
      </c>
      <c r="C58" s="96" t="s">
        <v>48</v>
      </c>
      <c r="D58" s="96">
        <v>1</v>
      </c>
      <c r="E58" s="96">
        <v>2</v>
      </c>
      <c r="F58" s="96"/>
      <c r="G58" s="96">
        <f t="shared" si="9"/>
        <v>0</v>
      </c>
      <c r="H58" s="96"/>
      <c r="I58" s="96">
        <f t="shared" si="10"/>
        <v>0</v>
      </c>
      <c r="J58" s="96"/>
      <c r="K58" s="96"/>
      <c r="L58" s="96"/>
      <c r="M58" s="96">
        <f t="shared" si="11"/>
        <v>0</v>
      </c>
      <c r="N58" s="96"/>
      <c r="O58" s="96"/>
      <c r="P58" s="96"/>
      <c r="Q58" s="96">
        <f t="shared" si="12"/>
        <v>0</v>
      </c>
      <c r="R58" s="96">
        <v>3</v>
      </c>
      <c r="S58" s="96">
        <f t="shared" si="13"/>
        <v>15</v>
      </c>
      <c r="T58" s="96"/>
      <c r="U58" s="96">
        <f t="shared" si="14"/>
        <v>0</v>
      </c>
      <c r="V58" s="96">
        <v>3</v>
      </c>
      <c r="W58" s="100">
        <f t="shared" si="15"/>
        <v>15</v>
      </c>
      <c r="Y58" s="100">
        <f t="shared" si="16"/>
        <v>0</v>
      </c>
      <c r="AB58" s="96"/>
      <c r="AC58" s="96"/>
      <c r="AD58" s="96"/>
      <c r="AE58" s="96"/>
      <c r="AF58" s="100">
        <v>10</v>
      </c>
      <c r="AG58" s="115"/>
      <c r="AH58" s="100">
        <f t="shared" si="17"/>
        <v>40</v>
      </c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</row>
    <row r="59" spans="1:147" s="100" customFormat="1" ht="20.100000000000001" customHeight="1" x14ac:dyDescent="0.2">
      <c r="A59" s="99">
        <v>56</v>
      </c>
      <c r="B59" s="96" t="s">
        <v>127</v>
      </c>
      <c r="C59" s="96" t="s">
        <v>128</v>
      </c>
      <c r="D59" s="96">
        <v>1</v>
      </c>
      <c r="E59" s="96">
        <v>2</v>
      </c>
      <c r="F59" s="96"/>
      <c r="G59" s="96">
        <f t="shared" si="9"/>
        <v>0</v>
      </c>
      <c r="H59" s="96"/>
      <c r="I59" s="96">
        <f t="shared" si="10"/>
        <v>0</v>
      </c>
      <c r="J59" s="96"/>
      <c r="K59" s="96"/>
      <c r="L59" s="96"/>
      <c r="M59" s="96">
        <f t="shared" si="11"/>
        <v>0</v>
      </c>
      <c r="N59" s="96">
        <v>4</v>
      </c>
      <c r="O59" s="96">
        <v>20</v>
      </c>
      <c r="P59" s="96">
        <v>1</v>
      </c>
      <c r="Q59" s="96">
        <f t="shared" si="12"/>
        <v>30</v>
      </c>
      <c r="R59" s="96"/>
      <c r="S59" s="96">
        <f t="shared" si="13"/>
        <v>0</v>
      </c>
      <c r="T59" s="96"/>
      <c r="U59" s="96">
        <f t="shared" si="14"/>
        <v>0</v>
      </c>
      <c r="V59" s="96"/>
      <c r="W59" s="100">
        <f t="shared" si="15"/>
        <v>0</v>
      </c>
      <c r="Y59" s="100">
        <f t="shared" si="16"/>
        <v>0</v>
      </c>
      <c r="AB59" s="96"/>
      <c r="AC59" s="96"/>
      <c r="AD59" s="96"/>
      <c r="AE59" s="96"/>
      <c r="AF59" s="100">
        <v>10</v>
      </c>
      <c r="AG59" s="115"/>
      <c r="AH59" s="100">
        <f t="shared" si="17"/>
        <v>40</v>
      </c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</row>
    <row r="60" spans="1:147" s="100" customFormat="1" ht="20.100000000000001" customHeight="1" x14ac:dyDescent="0.2">
      <c r="A60" s="99">
        <v>57</v>
      </c>
      <c r="B60" s="96" t="s">
        <v>130</v>
      </c>
      <c r="C60" s="96" t="s">
        <v>79</v>
      </c>
      <c r="D60" s="96">
        <v>1</v>
      </c>
      <c r="E60" s="96">
        <v>2</v>
      </c>
      <c r="F60" s="96"/>
      <c r="G60" s="96">
        <f t="shared" si="9"/>
        <v>0</v>
      </c>
      <c r="H60" s="96"/>
      <c r="I60" s="96">
        <f t="shared" si="10"/>
        <v>0</v>
      </c>
      <c r="J60" s="96"/>
      <c r="K60" s="96"/>
      <c r="L60" s="96"/>
      <c r="M60" s="96">
        <f t="shared" si="11"/>
        <v>0</v>
      </c>
      <c r="N60" s="96">
        <v>4</v>
      </c>
      <c r="O60" s="96">
        <v>20</v>
      </c>
      <c r="P60" s="96">
        <v>1</v>
      </c>
      <c r="Q60" s="96">
        <f t="shared" si="12"/>
        <v>30</v>
      </c>
      <c r="R60" s="96"/>
      <c r="S60" s="96">
        <f t="shared" si="13"/>
        <v>0</v>
      </c>
      <c r="T60" s="96"/>
      <c r="U60" s="96">
        <f t="shared" si="14"/>
        <v>0</v>
      </c>
      <c r="V60" s="96"/>
      <c r="W60" s="100">
        <f t="shared" si="15"/>
        <v>0</v>
      </c>
      <c r="Y60" s="100">
        <f t="shared" si="16"/>
        <v>0</v>
      </c>
      <c r="AB60" s="96"/>
      <c r="AC60" s="96"/>
      <c r="AD60" s="96"/>
      <c r="AE60" s="96"/>
      <c r="AF60" s="100">
        <v>10</v>
      </c>
      <c r="AG60" s="115"/>
      <c r="AH60" s="100">
        <f t="shared" si="17"/>
        <v>40</v>
      </c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</row>
    <row r="61" spans="1:147" s="100" customFormat="1" ht="20.100000000000001" customHeight="1" x14ac:dyDescent="0.2">
      <c r="A61" s="99">
        <v>58</v>
      </c>
      <c r="B61" s="96" t="s">
        <v>162</v>
      </c>
      <c r="C61" s="96" t="s">
        <v>48</v>
      </c>
      <c r="D61" s="96">
        <v>1</v>
      </c>
      <c r="E61" s="96">
        <v>2</v>
      </c>
      <c r="F61" s="96"/>
      <c r="G61" s="96">
        <f t="shared" si="9"/>
        <v>0</v>
      </c>
      <c r="H61" s="96"/>
      <c r="I61" s="96">
        <f t="shared" si="10"/>
        <v>0</v>
      </c>
      <c r="J61" s="96"/>
      <c r="K61" s="96"/>
      <c r="L61" s="96"/>
      <c r="M61" s="96">
        <f t="shared" si="11"/>
        <v>0</v>
      </c>
      <c r="N61" s="96"/>
      <c r="O61" s="96"/>
      <c r="P61" s="96"/>
      <c r="Q61" s="96">
        <f t="shared" si="12"/>
        <v>0</v>
      </c>
      <c r="R61" s="96">
        <v>3</v>
      </c>
      <c r="S61" s="96">
        <f t="shared" si="13"/>
        <v>15</v>
      </c>
      <c r="T61" s="96"/>
      <c r="U61" s="96">
        <f t="shared" si="14"/>
        <v>0</v>
      </c>
      <c r="V61" s="96">
        <v>3</v>
      </c>
      <c r="W61" s="100">
        <f t="shared" si="15"/>
        <v>15</v>
      </c>
      <c r="Y61" s="100">
        <f t="shared" si="16"/>
        <v>0</v>
      </c>
      <c r="AB61" s="96"/>
      <c r="AC61" s="96"/>
      <c r="AD61" s="96"/>
      <c r="AE61" s="96"/>
      <c r="AF61" s="100">
        <v>10</v>
      </c>
      <c r="AG61" s="115"/>
      <c r="AH61" s="100">
        <f t="shared" si="17"/>
        <v>40</v>
      </c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</row>
    <row r="62" spans="1:147" s="100" customFormat="1" ht="20.100000000000001" customHeight="1" x14ac:dyDescent="0.2">
      <c r="A62" s="99">
        <v>59</v>
      </c>
      <c r="B62" s="96" t="s">
        <v>163</v>
      </c>
      <c r="C62" s="96" t="s">
        <v>68</v>
      </c>
      <c r="D62" s="96">
        <v>1</v>
      </c>
      <c r="E62" s="96">
        <v>2</v>
      </c>
      <c r="F62" s="96"/>
      <c r="G62" s="96">
        <f t="shared" si="9"/>
        <v>0</v>
      </c>
      <c r="H62" s="96"/>
      <c r="I62" s="96">
        <f t="shared" si="10"/>
        <v>0</v>
      </c>
      <c r="J62" s="96"/>
      <c r="K62" s="96"/>
      <c r="L62" s="96"/>
      <c r="M62" s="96">
        <f t="shared" si="11"/>
        <v>0</v>
      </c>
      <c r="N62" s="96">
        <v>4</v>
      </c>
      <c r="O62" s="96">
        <v>20</v>
      </c>
      <c r="P62" s="96">
        <v>1</v>
      </c>
      <c r="Q62" s="96">
        <f t="shared" si="12"/>
        <v>30</v>
      </c>
      <c r="R62" s="96"/>
      <c r="S62" s="96">
        <f t="shared" si="13"/>
        <v>0</v>
      </c>
      <c r="T62" s="96"/>
      <c r="U62" s="96">
        <f t="shared" si="14"/>
        <v>0</v>
      </c>
      <c r="V62" s="96"/>
      <c r="W62" s="100">
        <f t="shared" si="15"/>
        <v>0</v>
      </c>
      <c r="Y62" s="100">
        <f t="shared" si="16"/>
        <v>0</v>
      </c>
      <c r="AB62" s="96"/>
      <c r="AC62" s="96"/>
      <c r="AD62" s="96"/>
      <c r="AE62" s="96"/>
      <c r="AF62" s="100">
        <v>10</v>
      </c>
      <c r="AG62" s="115"/>
      <c r="AH62" s="100">
        <f t="shared" si="17"/>
        <v>40</v>
      </c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</row>
    <row r="63" spans="1:147" s="100" customFormat="1" ht="20.100000000000001" customHeight="1" x14ac:dyDescent="0.2">
      <c r="A63" s="99">
        <v>60</v>
      </c>
      <c r="B63" s="96" t="s">
        <v>168</v>
      </c>
      <c r="C63" s="96" t="s">
        <v>56</v>
      </c>
      <c r="D63" s="96">
        <v>1</v>
      </c>
      <c r="E63" s="96">
        <v>2</v>
      </c>
      <c r="F63" s="96"/>
      <c r="G63" s="96">
        <f t="shared" si="9"/>
        <v>0</v>
      </c>
      <c r="H63" s="96"/>
      <c r="I63" s="96">
        <f t="shared" si="10"/>
        <v>0</v>
      </c>
      <c r="J63" s="96"/>
      <c r="K63" s="96"/>
      <c r="L63" s="96"/>
      <c r="M63" s="96">
        <f t="shared" si="11"/>
        <v>0</v>
      </c>
      <c r="N63" s="96">
        <v>4</v>
      </c>
      <c r="O63" s="96">
        <v>20</v>
      </c>
      <c r="P63" s="96">
        <v>1</v>
      </c>
      <c r="Q63" s="96">
        <f t="shared" si="12"/>
        <v>30</v>
      </c>
      <c r="R63" s="96"/>
      <c r="S63" s="96">
        <f t="shared" si="13"/>
        <v>0</v>
      </c>
      <c r="T63" s="96"/>
      <c r="U63" s="96">
        <f t="shared" si="14"/>
        <v>0</v>
      </c>
      <c r="V63" s="96"/>
      <c r="W63" s="100">
        <f t="shared" si="15"/>
        <v>0</v>
      </c>
      <c r="Y63" s="100">
        <f t="shared" si="16"/>
        <v>0</v>
      </c>
      <c r="AB63" s="96"/>
      <c r="AC63" s="96"/>
      <c r="AD63" s="96"/>
      <c r="AE63" s="96"/>
      <c r="AF63" s="100">
        <v>10</v>
      </c>
      <c r="AG63" s="115"/>
      <c r="AH63" s="100">
        <f t="shared" si="17"/>
        <v>40</v>
      </c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</row>
    <row r="64" spans="1:147" s="100" customFormat="1" ht="20.100000000000001" customHeight="1" x14ac:dyDescent="0.2">
      <c r="A64" s="99">
        <v>61</v>
      </c>
      <c r="B64" s="96" t="s">
        <v>170</v>
      </c>
      <c r="C64" s="96" t="s">
        <v>88</v>
      </c>
      <c r="D64" s="96">
        <v>1</v>
      </c>
      <c r="E64" s="96">
        <v>2</v>
      </c>
      <c r="F64" s="96"/>
      <c r="G64" s="96">
        <f t="shared" si="9"/>
        <v>0</v>
      </c>
      <c r="H64" s="96"/>
      <c r="I64" s="96">
        <f t="shared" si="10"/>
        <v>0</v>
      </c>
      <c r="J64" s="96"/>
      <c r="K64" s="96"/>
      <c r="L64" s="96"/>
      <c r="M64" s="96">
        <f t="shared" si="11"/>
        <v>0</v>
      </c>
      <c r="N64" s="96">
        <v>4</v>
      </c>
      <c r="O64" s="96">
        <v>20</v>
      </c>
      <c r="P64" s="96">
        <v>1</v>
      </c>
      <c r="Q64" s="96">
        <f t="shared" si="12"/>
        <v>30</v>
      </c>
      <c r="R64" s="96"/>
      <c r="S64" s="96">
        <f t="shared" si="13"/>
        <v>0</v>
      </c>
      <c r="T64" s="96"/>
      <c r="U64" s="96">
        <f t="shared" si="14"/>
        <v>0</v>
      </c>
      <c r="V64" s="96"/>
      <c r="W64" s="100">
        <f t="shared" si="15"/>
        <v>0</v>
      </c>
      <c r="Y64" s="100">
        <f t="shared" si="16"/>
        <v>0</v>
      </c>
      <c r="AB64" s="96"/>
      <c r="AC64" s="96"/>
      <c r="AD64" s="96"/>
      <c r="AE64" s="96"/>
      <c r="AF64" s="100">
        <v>10</v>
      </c>
      <c r="AG64" s="115"/>
      <c r="AH64" s="100">
        <f t="shared" si="17"/>
        <v>40</v>
      </c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</row>
    <row r="65" spans="1:147" s="100" customFormat="1" ht="20.100000000000001" customHeight="1" x14ac:dyDescent="0.2">
      <c r="A65" s="99">
        <v>62</v>
      </c>
      <c r="B65" s="96" t="s">
        <v>177</v>
      </c>
      <c r="C65" s="96" t="s">
        <v>94</v>
      </c>
      <c r="D65" s="96">
        <v>2</v>
      </c>
      <c r="E65" s="96">
        <v>1</v>
      </c>
      <c r="F65" s="96"/>
      <c r="G65" s="96">
        <f t="shared" si="9"/>
        <v>0</v>
      </c>
      <c r="H65" s="96"/>
      <c r="I65" s="96">
        <f t="shared" si="10"/>
        <v>0</v>
      </c>
      <c r="J65" s="96"/>
      <c r="K65" s="96"/>
      <c r="L65" s="96"/>
      <c r="M65" s="96">
        <f t="shared" si="11"/>
        <v>0</v>
      </c>
      <c r="N65" s="96"/>
      <c r="O65" s="96"/>
      <c r="P65" s="96"/>
      <c r="Q65" s="96">
        <f t="shared" si="12"/>
        <v>0</v>
      </c>
      <c r="R65" s="96"/>
      <c r="S65" s="96">
        <f t="shared" si="13"/>
        <v>0</v>
      </c>
      <c r="T65" s="96"/>
      <c r="U65" s="96">
        <f t="shared" si="14"/>
        <v>0</v>
      </c>
      <c r="V65" s="96">
        <v>2</v>
      </c>
      <c r="W65" s="100">
        <f t="shared" si="15"/>
        <v>10</v>
      </c>
      <c r="X65" s="100">
        <v>2</v>
      </c>
      <c r="Y65" s="100">
        <f t="shared" si="16"/>
        <v>20</v>
      </c>
      <c r="AB65" s="96"/>
      <c r="AC65" s="96"/>
      <c r="AD65" s="96"/>
      <c r="AE65" s="96"/>
      <c r="AF65" s="100">
        <v>10</v>
      </c>
      <c r="AG65" s="115"/>
      <c r="AH65" s="100">
        <f t="shared" si="17"/>
        <v>40</v>
      </c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</row>
    <row r="66" spans="1:147" s="100" customFormat="1" ht="20.100000000000001" customHeight="1" x14ac:dyDescent="0.2">
      <c r="A66" s="99">
        <v>63</v>
      </c>
      <c r="B66" s="96" t="s">
        <v>184</v>
      </c>
      <c r="C66" s="96" t="s">
        <v>166</v>
      </c>
      <c r="D66" s="96">
        <v>2</v>
      </c>
      <c r="E66" s="96">
        <v>1</v>
      </c>
      <c r="F66" s="96"/>
      <c r="G66" s="96">
        <f t="shared" si="9"/>
        <v>0</v>
      </c>
      <c r="H66" s="96"/>
      <c r="I66" s="96">
        <f t="shared" si="10"/>
        <v>0</v>
      </c>
      <c r="J66" s="96"/>
      <c r="K66" s="96"/>
      <c r="L66" s="96"/>
      <c r="M66" s="96">
        <f t="shared" si="11"/>
        <v>0</v>
      </c>
      <c r="N66" s="96">
        <v>4</v>
      </c>
      <c r="O66" s="96">
        <v>20</v>
      </c>
      <c r="P66" s="96">
        <v>1</v>
      </c>
      <c r="Q66" s="96">
        <f t="shared" si="12"/>
        <v>30</v>
      </c>
      <c r="R66" s="96"/>
      <c r="S66" s="96">
        <f t="shared" si="13"/>
        <v>0</v>
      </c>
      <c r="T66" s="96"/>
      <c r="U66" s="96">
        <f t="shared" si="14"/>
        <v>0</v>
      </c>
      <c r="V66" s="96"/>
      <c r="W66" s="100">
        <f t="shared" si="15"/>
        <v>0</v>
      </c>
      <c r="Y66" s="100">
        <f t="shared" si="16"/>
        <v>0</v>
      </c>
      <c r="AB66" s="96"/>
      <c r="AC66" s="96"/>
      <c r="AD66" s="96"/>
      <c r="AE66" s="96"/>
      <c r="AF66" s="100">
        <v>10</v>
      </c>
      <c r="AG66" s="115"/>
      <c r="AH66" s="100">
        <f t="shared" si="17"/>
        <v>40</v>
      </c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</row>
    <row r="67" spans="1:147" s="100" customFormat="1" ht="20.100000000000001" customHeight="1" x14ac:dyDescent="0.2">
      <c r="A67" s="99">
        <v>64</v>
      </c>
      <c r="B67" s="96" t="s">
        <v>167</v>
      </c>
      <c r="C67" s="96" t="s">
        <v>144</v>
      </c>
      <c r="D67" s="96">
        <v>1</v>
      </c>
      <c r="E67" s="96">
        <v>2</v>
      </c>
      <c r="F67" s="96"/>
      <c r="G67" s="96">
        <f t="shared" si="9"/>
        <v>0</v>
      </c>
      <c r="H67" s="96"/>
      <c r="I67" s="96">
        <f t="shared" si="10"/>
        <v>0</v>
      </c>
      <c r="J67" s="96"/>
      <c r="K67" s="96"/>
      <c r="L67" s="96"/>
      <c r="M67" s="96">
        <f t="shared" si="11"/>
        <v>0</v>
      </c>
      <c r="N67" s="96"/>
      <c r="O67" s="96"/>
      <c r="P67" s="96"/>
      <c r="Q67" s="96">
        <f t="shared" si="12"/>
        <v>0</v>
      </c>
      <c r="R67" s="96">
        <v>3</v>
      </c>
      <c r="S67" s="96">
        <f t="shared" si="13"/>
        <v>15</v>
      </c>
      <c r="T67" s="96"/>
      <c r="U67" s="96">
        <f t="shared" si="14"/>
        <v>0</v>
      </c>
      <c r="V67" s="96">
        <v>2</v>
      </c>
      <c r="W67" s="100">
        <f t="shared" si="15"/>
        <v>10</v>
      </c>
      <c r="Y67" s="100">
        <f t="shared" si="16"/>
        <v>0</v>
      </c>
      <c r="AB67" s="96"/>
      <c r="AC67" s="96"/>
      <c r="AD67" s="96"/>
      <c r="AE67" s="96"/>
      <c r="AF67" s="100">
        <v>10</v>
      </c>
      <c r="AG67" s="115"/>
      <c r="AH67" s="100">
        <f t="shared" si="17"/>
        <v>35</v>
      </c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</row>
    <row r="68" spans="1:147" s="100" customFormat="1" ht="20.100000000000001" customHeight="1" x14ac:dyDescent="0.2">
      <c r="A68" s="99">
        <v>65</v>
      </c>
      <c r="B68" s="96" t="s">
        <v>178</v>
      </c>
      <c r="C68" s="96" t="s">
        <v>122</v>
      </c>
      <c r="D68" s="96">
        <v>2</v>
      </c>
      <c r="E68" s="96">
        <v>1</v>
      </c>
      <c r="F68" s="96"/>
      <c r="G68" s="96">
        <f t="shared" ref="G68:G99" si="18">F68*17</f>
        <v>0</v>
      </c>
      <c r="H68" s="96"/>
      <c r="I68" s="96">
        <f t="shared" ref="I68:I99" si="19">F68*H68</f>
        <v>0</v>
      </c>
      <c r="J68" s="96"/>
      <c r="K68" s="96"/>
      <c r="L68" s="96"/>
      <c r="M68" s="96">
        <f t="shared" ref="M68:M99" si="20">K68+(L68*10)</f>
        <v>0</v>
      </c>
      <c r="N68" s="96"/>
      <c r="O68" s="96"/>
      <c r="P68" s="96"/>
      <c r="Q68" s="96">
        <f t="shared" ref="Q68:Q99" si="21">O68+(P68*10)</f>
        <v>0</v>
      </c>
      <c r="R68" s="96">
        <v>3</v>
      </c>
      <c r="S68" s="96">
        <f t="shared" ref="S68:S99" si="22">R68*5</f>
        <v>15</v>
      </c>
      <c r="T68" s="96"/>
      <c r="U68" s="96">
        <f t="shared" ref="U68:U99" si="23">T68*5</f>
        <v>0</v>
      </c>
      <c r="V68" s="96"/>
      <c r="W68" s="100">
        <f t="shared" ref="W68:W99" si="24">V68*5</f>
        <v>0</v>
      </c>
      <c r="Y68" s="100">
        <f t="shared" ref="Y68:Y99" si="25">X68*10</f>
        <v>0</v>
      </c>
      <c r="AB68" s="96"/>
      <c r="AC68" s="96"/>
      <c r="AD68" s="96"/>
      <c r="AE68" s="96"/>
      <c r="AG68" s="115">
        <v>20</v>
      </c>
      <c r="AH68" s="100">
        <f t="shared" ref="AH68:AH99" si="26">G68+I68+M68+Q68+S68+U68+W68+Y68+AA68+AB68+AC68+AD68+AE68+AF68+AG68</f>
        <v>35</v>
      </c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</row>
    <row r="69" spans="1:147" s="100" customFormat="1" ht="20.100000000000001" customHeight="1" x14ac:dyDescent="0.2">
      <c r="A69" s="99">
        <v>66</v>
      </c>
      <c r="B69" s="96" t="s">
        <v>93</v>
      </c>
      <c r="C69" s="96" t="s">
        <v>94</v>
      </c>
      <c r="D69" s="96">
        <v>1</v>
      </c>
      <c r="E69" s="96"/>
      <c r="F69" s="96"/>
      <c r="G69" s="96">
        <f t="shared" si="18"/>
        <v>0</v>
      </c>
      <c r="H69" s="96"/>
      <c r="I69" s="96">
        <f t="shared" si="19"/>
        <v>0</v>
      </c>
      <c r="J69" s="96"/>
      <c r="K69" s="96"/>
      <c r="L69" s="96"/>
      <c r="M69" s="96">
        <f t="shared" si="20"/>
        <v>0</v>
      </c>
      <c r="N69" s="96"/>
      <c r="O69" s="96"/>
      <c r="P69" s="96"/>
      <c r="Q69" s="96">
        <f t="shared" si="21"/>
        <v>0</v>
      </c>
      <c r="R69" s="96">
        <v>3</v>
      </c>
      <c r="S69" s="96">
        <f t="shared" si="22"/>
        <v>15</v>
      </c>
      <c r="T69" s="96"/>
      <c r="U69" s="96">
        <f t="shared" si="23"/>
        <v>0</v>
      </c>
      <c r="V69" s="96">
        <v>1</v>
      </c>
      <c r="W69" s="100">
        <f t="shared" si="24"/>
        <v>5</v>
      </c>
      <c r="Y69" s="100">
        <f t="shared" si="25"/>
        <v>0</v>
      </c>
      <c r="AB69" s="96"/>
      <c r="AC69" s="96"/>
      <c r="AD69" s="96"/>
      <c r="AE69" s="96"/>
      <c r="AF69" s="100">
        <v>10</v>
      </c>
      <c r="AG69" s="115"/>
      <c r="AH69" s="100">
        <f t="shared" si="26"/>
        <v>30</v>
      </c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</row>
    <row r="70" spans="1:147" s="100" customFormat="1" ht="20.100000000000001" customHeight="1" x14ac:dyDescent="0.2">
      <c r="A70" s="99">
        <v>67</v>
      </c>
      <c r="B70" s="96" t="s">
        <v>114</v>
      </c>
      <c r="C70" s="96" t="s">
        <v>46</v>
      </c>
      <c r="D70" s="96">
        <v>1</v>
      </c>
      <c r="E70" s="96">
        <v>2</v>
      </c>
      <c r="F70" s="96"/>
      <c r="G70" s="96">
        <f t="shared" si="18"/>
        <v>0</v>
      </c>
      <c r="H70" s="96"/>
      <c r="I70" s="96">
        <f t="shared" si="19"/>
        <v>0</v>
      </c>
      <c r="J70" s="96"/>
      <c r="K70" s="96"/>
      <c r="L70" s="96"/>
      <c r="M70" s="96">
        <f t="shared" si="20"/>
        <v>0</v>
      </c>
      <c r="N70" s="96"/>
      <c r="O70" s="96"/>
      <c r="P70" s="96"/>
      <c r="Q70" s="96">
        <f t="shared" si="21"/>
        <v>0</v>
      </c>
      <c r="R70" s="96"/>
      <c r="S70" s="96">
        <f t="shared" si="22"/>
        <v>0</v>
      </c>
      <c r="T70" s="96"/>
      <c r="U70" s="96">
        <f t="shared" si="23"/>
        <v>0</v>
      </c>
      <c r="V70" s="96">
        <v>1</v>
      </c>
      <c r="W70" s="100">
        <f t="shared" si="24"/>
        <v>5</v>
      </c>
      <c r="Y70" s="100">
        <f t="shared" si="25"/>
        <v>0</v>
      </c>
      <c r="AB70" s="96"/>
      <c r="AC70" s="96"/>
      <c r="AD70" s="96">
        <v>15</v>
      </c>
      <c r="AE70" s="96"/>
      <c r="AF70" s="100">
        <v>10</v>
      </c>
      <c r="AG70" s="115"/>
      <c r="AH70" s="100">
        <f t="shared" si="26"/>
        <v>30</v>
      </c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</row>
    <row r="71" spans="1:147" s="100" customFormat="1" ht="20.100000000000001" customHeight="1" x14ac:dyDescent="0.2">
      <c r="A71" s="99">
        <v>68</v>
      </c>
      <c r="B71" s="96" t="s">
        <v>138</v>
      </c>
      <c r="C71" s="96" t="s">
        <v>139</v>
      </c>
      <c r="D71" s="96">
        <v>1</v>
      </c>
      <c r="E71" s="96">
        <v>2</v>
      </c>
      <c r="F71" s="96"/>
      <c r="G71" s="96">
        <f t="shared" si="18"/>
        <v>0</v>
      </c>
      <c r="H71" s="96"/>
      <c r="I71" s="96">
        <f t="shared" si="19"/>
        <v>0</v>
      </c>
      <c r="J71" s="96"/>
      <c r="K71" s="96"/>
      <c r="L71" s="96"/>
      <c r="M71" s="96">
        <f t="shared" si="20"/>
        <v>0</v>
      </c>
      <c r="N71" s="96"/>
      <c r="O71" s="96"/>
      <c r="P71" s="96"/>
      <c r="Q71" s="96">
        <f t="shared" si="21"/>
        <v>0</v>
      </c>
      <c r="R71" s="96"/>
      <c r="S71" s="96">
        <f t="shared" si="22"/>
        <v>0</v>
      </c>
      <c r="T71" s="96"/>
      <c r="U71" s="96">
        <f t="shared" si="23"/>
        <v>0</v>
      </c>
      <c r="V71" s="96"/>
      <c r="W71" s="100">
        <f t="shared" si="24"/>
        <v>0</v>
      </c>
      <c r="Y71" s="100">
        <f t="shared" si="25"/>
        <v>0</v>
      </c>
      <c r="AB71" s="96">
        <v>10</v>
      </c>
      <c r="AC71" s="96"/>
      <c r="AD71" s="96"/>
      <c r="AE71" s="96"/>
      <c r="AG71" s="115">
        <v>20</v>
      </c>
      <c r="AH71" s="100">
        <f t="shared" si="26"/>
        <v>30</v>
      </c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</row>
    <row r="72" spans="1:147" s="100" customFormat="1" ht="20.100000000000001" customHeight="1" x14ac:dyDescent="0.2">
      <c r="A72" s="99">
        <v>69</v>
      </c>
      <c r="B72" s="96" t="s">
        <v>164</v>
      </c>
      <c r="C72" s="96" t="s">
        <v>68</v>
      </c>
      <c r="D72" s="96">
        <v>1</v>
      </c>
      <c r="E72" s="96">
        <v>2</v>
      </c>
      <c r="F72" s="96"/>
      <c r="G72" s="96">
        <f t="shared" si="18"/>
        <v>0</v>
      </c>
      <c r="H72" s="96"/>
      <c r="I72" s="96">
        <f t="shared" si="19"/>
        <v>0</v>
      </c>
      <c r="J72" s="96"/>
      <c r="K72" s="96"/>
      <c r="L72" s="96"/>
      <c r="M72" s="96">
        <f t="shared" si="20"/>
        <v>0</v>
      </c>
      <c r="N72" s="96"/>
      <c r="O72" s="96"/>
      <c r="P72" s="96"/>
      <c r="Q72" s="96">
        <f t="shared" si="21"/>
        <v>0</v>
      </c>
      <c r="R72" s="96">
        <v>3</v>
      </c>
      <c r="S72" s="96">
        <f t="shared" si="22"/>
        <v>15</v>
      </c>
      <c r="T72" s="96"/>
      <c r="U72" s="96">
        <f t="shared" si="23"/>
        <v>0</v>
      </c>
      <c r="V72" s="96">
        <v>1</v>
      </c>
      <c r="W72" s="100">
        <f t="shared" si="24"/>
        <v>5</v>
      </c>
      <c r="Y72" s="100">
        <f t="shared" si="25"/>
        <v>0</v>
      </c>
      <c r="AB72" s="96"/>
      <c r="AC72" s="96"/>
      <c r="AD72" s="96"/>
      <c r="AE72" s="96"/>
      <c r="AF72" s="100">
        <v>10</v>
      </c>
      <c r="AG72" s="115"/>
      <c r="AH72" s="100">
        <f t="shared" si="26"/>
        <v>30</v>
      </c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</row>
    <row r="73" spans="1:147" s="100" customFormat="1" ht="20.100000000000001" customHeight="1" x14ac:dyDescent="0.2">
      <c r="A73" s="99">
        <v>70</v>
      </c>
      <c r="B73" s="96" t="s">
        <v>80</v>
      </c>
      <c r="C73" s="96" t="s">
        <v>68</v>
      </c>
      <c r="D73" s="96">
        <v>1</v>
      </c>
      <c r="E73" s="96"/>
      <c r="F73" s="96"/>
      <c r="G73" s="96">
        <f t="shared" si="18"/>
        <v>0</v>
      </c>
      <c r="H73" s="96"/>
      <c r="I73" s="96">
        <f t="shared" si="19"/>
        <v>0</v>
      </c>
      <c r="J73" s="96"/>
      <c r="K73" s="96"/>
      <c r="L73" s="96"/>
      <c r="M73" s="96">
        <f t="shared" si="20"/>
        <v>0</v>
      </c>
      <c r="N73" s="96"/>
      <c r="O73" s="96"/>
      <c r="P73" s="96"/>
      <c r="Q73" s="96">
        <f t="shared" si="21"/>
        <v>0</v>
      </c>
      <c r="R73" s="96"/>
      <c r="S73" s="96">
        <f t="shared" si="22"/>
        <v>0</v>
      </c>
      <c r="T73" s="96"/>
      <c r="U73" s="96">
        <f t="shared" si="23"/>
        <v>0</v>
      </c>
      <c r="V73" s="96">
        <v>1</v>
      </c>
      <c r="W73" s="100">
        <f t="shared" si="24"/>
        <v>5</v>
      </c>
      <c r="X73" s="100">
        <v>1</v>
      </c>
      <c r="Y73" s="100">
        <f t="shared" si="25"/>
        <v>10</v>
      </c>
      <c r="AB73" s="96"/>
      <c r="AC73" s="96"/>
      <c r="AD73" s="96"/>
      <c r="AE73" s="96"/>
      <c r="AF73" s="100">
        <v>10</v>
      </c>
      <c r="AG73" s="115"/>
      <c r="AH73" s="100">
        <f t="shared" si="26"/>
        <v>25</v>
      </c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</row>
    <row r="74" spans="1:147" s="100" customFormat="1" ht="20.100000000000001" customHeight="1" x14ac:dyDescent="0.2">
      <c r="A74" s="99">
        <v>71</v>
      </c>
      <c r="B74" s="96" t="s">
        <v>125</v>
      </c>
      <c r="C74" s="96" t="s">
        <v>126</v>
      </c>
      <c r="D74" s="96">
        <v>1</v>
      </c>
      <c r="E74" s="96">
        <v>2</v>
      </c>
      <c r="F74" s="96"/>
      <c r="G74" s="96">
        <f t="shared" si="18"/>
        <v>0</v>
      </c>
      <c r="H74" s="96"/>
      <c r="I74" s="96">
        <f t="shared" si="19"/>
        <v>0</v>
      </c>
      <c r="J74" s="96"/>
      <c r="K74" s="96"/>
      <c r="L74" s="96"/>
      <c r="M74" s="96">
        <f t="shared" si="20"/>
        <v>0</v>
      </c>
      <c r="N74" s="96"/>
      <c r="O74" s="96"/>
      <c r="P74" s="96"/>
      <c r="Q74" s="96">
        <f t="shared" si="21"/>
        <v>0</v>
      </c>
      <c r="R74" s="96"/>
      <c r="S74" s="96">
        <f t="shared" si="22"/>
        <v>0</v>
      </c>
      <c r="T74" s="96"/>
      <c r="U74" s="96">
        <f t="shared" si="23"/>
        <v>0</v>
      </c>
      <c r="V74" s="96">
        <v>1</v>
      </c>
      <c r="W74" s="100">
        <f t="shared" si="24"/>
        <v>5</v>
      </c>
      <c r="Y74" s="100">
        <f t="shared" si="25"/>
        <v>0</v>
      </c>
      <c r="AB74" s="96">
        <v>10</v>
      </c>
      <c r="AC74" s="96"/>
      <c r="AD74" s="96"/>
      <c r="AE74" s="96"/>
      <c r="AF74" s="100">
        <v>10</v>
      </c>
      <c r="AG74" s="115"/>
      <c r="AH74" s="100">
        <f t="shared" si="26"/>
        <v>25</v>
      </c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</row>
    <row r="75" spans="1:147" s="100" customFormat="1" ht="20.100000000000001" customHeight="1" x14ac:dyDescent="0.2">
      <c r="A75" s="99">
        <v>72</v>
      </c>
      <c r="B75" s="96" t="s">
        <v>143</v>
      </c>
      <c r="C75" s="96" t="s">
        <v>144</v>
      </c>
      <c r="D75" s="96">
        <v>1</v>
      </c>
      <c r="E75" s="96">
        <v>2</v>
      </c>
      <c r="F75" s="96"/>
      <c r="G75" s="96">
        <f t="shared" si="18"/>
        <v>0</v>
      </c>
      <c r="H75" s="96"/>
      <c r="I75" s="96">
        <f t="shared" si="19"/>
        <v>0</v>
      </c>
      <c r="J75" s="96"/>
      <c r="K75" s="96"/>
      <c r="L75" s="96"/>
      <c r="M75" s="96">
        <f t="shared" si="20"/>
        <v>0</v>
      </c>
      <c r="N75" s="96"/>
      <c r="O75" s="96"/>
      <c r="P75" s="96"/>
      <c r="Q75" s="96">
        <f t="shared" si="21"/>
        <v>0</v>
      </c>
      <c r="R75" s="96"/>
      <c r="S75" s="96">
        <f t="shared" si="22"/>
        <v>0</v>
      </c>
      <c r="T75" s="96"/>
      <c r="U75" s="96">
        <f t="shared" si="23"/>
        <v>0</v>
      </c>
      <c r="V75" s="96"/>
      <c r="W75" s="100">
        <f t="shared" si="24"/>
        <v>0</v>
      </c>
      <c r="Y75" s="100">
        <f t="shared" si="25"/>
        <v>0</v>
      </c>
      <c r="AB75" s="96"/>
      <c r="AC75" s="96"/>
      <c r="AD75" s="96">
        <v>15</v>
      </c>
      <c r="AE75" s="96"/>
      <c r="AF75" s="100">
        <v>10</v>
      </c>
      <c r="AG75" s="115"/>
      <c r="AH75" s="100">
        <f t="shared" si="26"/>
        <v>25</v>
      </c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</row>
    <row r="76" spans="1:147" s="100" customFormat="1" ht="20.100000000000001" customHeight="1" x14ac:dyDescent="0.2">
      <c r="A76" s="99">
        <v>73</v>
      </c>
      <c r="B76" s="96" t="s">
        <v>155</v>
      </c>
      <c r="C76" s="96" t="s">
        <v>48</v>
      </c>
      <c r="D76" s="96">
        <v>1</v>
      </c>
      <c r="E76" s="96">
        <v>2</v>
      </c>
      <c r="F76" s="96"/>
      <c r="G76" s="96">
        <f t="shared" si="18"/>
        <v>0</v>
      </c>
      <c r="H76" s="96"/>
      <c r="I76" s="96">
        <f t="shared" si="19"/>
        <v>0</v>
      </c>
      <c r="J76" s="96"/>
      <c r="K76" s="96"/>
      <c r="L76" s="96"/>
      <c r="M76" s="96">
        <f t="shared" si="20"/>
        <v>0</v>
      </c>
      <c r="N76" s="96"/>
      <c r="O76" s="96"/>
      <c r="P76" s="96"/>
      <c r="Q76" s="96">
        <f t="shared" si="21"/>
        <v>0</v>
      </c>
      <c r="R76" s="96"/>
      <c r="S76" s="96">
        <f t="shared" si="22"/>
        <v>0</v>
      </c>
      <c r="T76" s="96"/>
      <c r="U76" s="96">
        <f t="shared" si="23"/>
        <v>0</v>
      </c>
      <c r="V76" s="96">
        <v>1</v>
      </c>
      <c r="W76" s="100">
        <f t="shared" si="24"/>
        <v>5</v>
      </c>
      <c r="Y76" s="100">
        <f t="shared" si="25"/>
        <v>0</v>
      </c>
      <c r="AB76" s="96"/>
      <c r="AC76" s="96"/>
      <c r="AD76" s="96"/>
      <c r="AE76" s="96"/>
      <c r="AG76" s="115">
        <v>20</v>
      </c>
      <c r="AH76" s="100">
        <f t="shared" si="26"/>
        <v>25</v>
      </c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</row>
    <row r="77" spans="1:147" s="100" customFormat="1" ht="20.100000000000001" customHeight="1" x14ac:dyDescent="0.2">
      <c r="A77" s="99">
        <v>74</v>
      </c>
      <c r="B77" s="96" t="s">
        <v>156</v>
      </c>
      <c r="C77" s="96" t="s">
        <v>46</v>
      </c>
      <c r="D77" s="96">
        <v>1</v>
      </c>
      <c r="E77" s="96">
        <v>2</v>
      </c>
      <c r="F77" s="96"/>
      <c r="G77" s="96">
        <f t="shared" si="18"/>
        <v>0</v>
      </c>
      <c r="H77" s="96"/>
      <c r="I77" s="96">
        <f t="shared" si="19"/>
        <v>0</v>
      </c>
      <c r="J77" s="96"/>
      <c r="K77" s="96"/>
      <c r="L77" s="96"/>
      <c r="M77" s="96">
        <f t="shared" si="20"/>
        <v>0</v>
      </c>
      <c r="N77" s="96"/>
      <c r="O77" s="96"/>
      <c r="P77" s="96"/>
      <c r="Q77" s="96">
        <f t="shared" si="21"/>
        <v>0</v>
      </c>
      <c r="R77" s="96"/>
      <c r="S77" s="96">
        <f t="shared" si="22"/>
        <v>0</v>
      </c>
      <c r="T77" s="96"/>
      <c r="U77" s="96">
        <f t="shared" si="23"/>
        <v>0</v>
      </c>
      <c r="V77" s="96">
        <v>1</v>
      </c>
      <c r="W77" s="100">
        <f t="shared" si="24"/>
        <v>5</v>
      </c>
      <c r="Y77" s="100">
        <f t="shared" si="25"/>
        <v>0</v>
      </c>
      <c r="AB77" s="96"/>
      <c r="AC77" s="96"/>
      <c r="AD77" s="96"/>
      <c r="AE77" s="96"/>
      <c r="AG77" s="115">
        <v>20</v>
      </c>
      <c r="AH77" s="100">
        <f t="shared" si="26"/>
        <v>25</v>
      </c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</row>
    <row r="78" spans="1:147" s="100" customFormat="1" ht="20.100000000000001" customHeight="1" x14ac:dyDescent="0.2">
      <c r="A78" s="99">
        <v>75</v>
      </c>
      <c r="B78" s="96" t="s">
        <v>158</v>
      </c>
      <c r="C78" s="96" t="s">
        <v>59</v>
      </c>
      <c r="D78" s="96">
        <v>1</v>
      </c>
      <c r="E78" s="96">
        <v>2</v>
      </c>
      <c r="F78" s="96"/>
      <c r="G78" s="96">
        <f t="shared" si="18"/>
        <v>0</v>
      </c>
      <c r="H78" s="96"/>
      <c r="I78" s="96">
        <f t="shared" si="19"/>
        <v>0</v>
      </c>
      <c r="J78" s="96"/>
      <c r="K78" s="96"/>
      <c r="L78" s="96"/>
      <c r="M78" s="96">
        <f t="shared" si="20"/>
        <v>0</v>
      </c>
      <c r="N78" s="96"/>
      <c r="O78" s="96"/>
      <c r="P78" s="96"/>
      <c r="Q78" s="96">
        <f t="shared" si="21"/>
        <v>0</v>
      </c>
      <c r="R78" s="96"/>
      <c r="S78" s="96">
        <f t="shared" si="22"/>
        <v>0</v>
      </c>
      <c r="T78" s="96">
        <v>3</v>
      </c>
      <c r="U78" s="96">
        <f t="shared" si="23"/>
        <v>15</v>
      </c>
      <c r="V78" s="96"/>
      <c r="W78" s="100">
        <f t="shared" si="24"/>
        <v>0</v>
      </c>
      <c r="Y78" s="100">
        <f t="shared" si="25"/>
        <v>0</v>
      </c>
      <c r="AB78" s="96"/>
      <c r="AC78" s="96"/>
      <c r="AD78" s="96"/>
      <c r="AE78" s="96"/>
      <c r="AF78" s="100">
        <v>10</v>
      </c>
      <c r="AG78" s="115"/>
      <c r="AH78" s="100">
        <f t="shared" si="26"/>
        <v>25</v>
      </c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</row>
    <row r="79" spans="1:147" s="100" customFormat="1" ht="20.100000000000001" customHeight="1" x14ac:dyDescent="0.2">
      <c r="A79" s="99">
        <v>76</v>
      </c>
      <c r="B79" s="96" t="s">
        <v>160</v>
      </c>
      <c r="C79" s="96" t="s">
        <v>46</v>
      </c>
      <c r="D79" s="96">
        <v>1</v>
      </c>
      <c r="E79" s="96">
        <v>2</v>
      </c>
      <c r="F79" s="96"/>
      <c r="G79" s="96">
        <f t="shared" si="18"/>
        <v>0</v>
      </c>
      <c r="H79" s="96"/>
      <c r="I79" s="96">
        <f t="shared" si="19"/>
        <v>0</v>
      </c>
      <c r="J79" s="96"/>
      <c r="K79" s="96"/>
      <c r="L79" s="96"/>
      <c r="M79" s="96">
        <f t="shared" si="20"/>
        <v>0</v>
      </c>
      <c r="N79" s="96"/>
      <c r="O79" s="96"/>
      <c r="P79" s="96"/>
      <c r="Q79" s="96">
        <f t="shared" si="21"/>
        <v>0</v>
      </c>
      <c r="R79" s="96"/>
      <c r="S79" s="96">
        <f t="shared" si="22"/>
        <v>0</v>
      </c>
      <c r="T79" s="96"/>
      <c r="U79" s="96">
        <f t="shared" si="23"/>
        <v>0</v>
      </c>
      <c r="V79" s="96">
        <v>1</v>
      </c>
      <c r="W79" s="100">
        <f t="shared" si="24"/>
        <v>5</v>
      </c>
      <c r="X79" s="100">
        <v>1</v>
      </c>
      <c r="Y79" s="100">
        <f t="shared" si="25"/>
        <v>10</v>
      </c>
      <c r="AB79" s="96"/>
      <c r="AC79" s="96"/>
      <c r="AD79" s="96"/>
      <c r="AE79" s="96"/>
      <c r="AF79" s="100">
        <v>10</v>
      </c>
      <c r="AG79" s="115"/>
      <c r="AH79" s="100">
        <f t="shared" si="26"/>
        <v>25</v>
      </c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</row>
    <row r="80" spans="1:147" s="100" customFormat="1" ht="20.100000000000001" customHeight="1" x14ac:dyDescent="0.2">
      <c r="A80" s="99">
        <v>77</v>
      </c>
      <c r="B80" s="96" t="s">
        <v>185</v>
      </c>
      <c r="C80" s="96" t="s">
        <v>88</v>
      </c>
      <c r="D80" s="96">
        <v>2</v>
      </c>
      <c r="E80" s="96">
        <v>1</v>
      </c>
      <c r="F80" s="96"/>
      <c r="G80" s="96">
        <f t="shared" si="18"/>
        <v>0</v>
      </c>
      <c r="H80" s="96"/>
      <c r="I80" s="96">
        <f t="shared" si="19"/>
        <v>0</v>
      </c>
      <c r="J80" s="96"/>
      <c r="K80" s="96"/>
      <c r="L80" s="96"/>
      <c r="M80" s="96">
        <f t="shared" si="20"/>
        <v>0</v>
      </c>
      <c r="N80" s="96"/>
      <c r="O80" s="96"/>
      <c r="P80" s="96"/>
      <c r="Q80" s="96">
        <f t="shared" si="21"/>
        <v>0</v>
      </c>
      <c r="R80" s="96"/>
      <c r="S80" s="96">
        <f t="shared" si="22"/>
        <v>0</v>
      </c>
      <c r="T80" s="96"/>
      <c r="U80" s="96">
        <f t="shared" si="23"/>
        <v>0</v>
      </c>
      <c r="V80" s="96"/>
      <c r="W80" s="100">
        <f t="shared" si="24"/>
        <v>0</v>
      </c>
      <c r="Y80" s="100">
        <f t="shared" si="25"/>
        <v>0</v>
      </c>
      <c r="AB80" s="96"/>
      <c r="AC80" s="96"/>
      <c r="AD80" s="96">
        <v>15</v>
      </c>
      <c r="AE80" s="96"/>
      <c r="AF80" s="100">
        <v>10</v>
      </c>
      <c r="AG80" s="115"/>
      <c r="AH80" s="100">
        <f t="shared" si="26"/>
        <v>25</v>
      </c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</row>
    <row r="81" spans="1:147" s="100" customFormat="1" ht="20.100000000000001" customHeight="1" x14ac:dyDescent="0.2">
      <c r="A81" s="99">
        <v>78</v>
      </c>
      <c r="B81" s="96" t="s">
        <v>81</v>
      </c>
      <c r="C81" s="96" t="s">
        <v>46</v>
      </c>
      <c r="D81" s="96">
        <v>1</v>
      </c>
      <c r="E81" s="96"/>
      <c r="F81" s="96"/>
      <c r="G81" s="96">
        <f t="shared" si="18"/>
        <v>0</v>
      </c>
      <c r="H81" s="96"/>
      <c r="I81" s="96">
        <f t="shared" si="19"/>
        <v>0</v>
      </c>
      <c r="J81" s="96"/>
      <c r="K81" s="96"/>
      <c r="L81" s="96"/>
      <c r="M81" s="96">
        <f t="shared" si="20"/>
        <v>0</v>
      </c>
      <c r="N81" s="96"/>
      <c r="O81" s="96"/>
      <c r="P81" s="96"/>
      <c r="Q81" s="96">
        <f t="shared" si="21"/>
        <v>0</v>
      </c>
      <c r="R81" s="96"/>
      <c r="S81" s="96">
        <f t="shared" si="22"/>
        <v>0</v>
      </c>
      <c r="T81" s="96"/>
      <c r="U81" s="96">
        <f t="shared" si="23"/>
        <v>0</v>
      </c>
      <c r="V81" s="96"/>
      <c r="W81" s="100">
        <f t="shared" si="24"/>
        <v>0</v>
      </c>
      <c r="Y81" s="100">
        <f t="shared" si="25"/>
        <v>0</v>
      </c>
      <c r="AB81" s="96"/>
      <c r="AC81" s="96"/>
      <c r="AD81" s="96"/>
      <c r="AE81" s="96"/>
      <c r="AG81" s="115">
        <v>20</v>
      </c>
      <c r="AH81" s="100">
        <f t="shared" si="26"/>
        <v>20</v>
      </c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87"/>
      <c r="EK81" s="87"/>
      <c r="EL81" s="87"/>
      <c r="EM81" s="87"/>
      <c r="EN81" s="87"/>
      <c r="EO81" s="87"/>
      <c r="EP81" s="87"/>
      <c r="EQ81" s="87"/>
    </row>
    <row r="82" spans="1:147" s="100" customFormat="1" ht="20.100000000000001" customHeight="1" x14ac:dyDescent="0.2">
      <c r="A82" s="99">
        <v>79</v>
      </c>
      <c r="B82" s="96" t="s">
        <v>82</v>
      </c>
      <c r="C82" s="96" t="s">
        <v>68</v>
      </c>
      <c r="D82" s="96">
        <v>1</v>
      </c>
      <c r="E82" s="96"/>
      <c r="F82" s="96"/>
      <c r="G82" s="96">
        <f t="shared" si="18"/>
        <v>0</v>
      </c>
      <c r="H82" s="96"/>
      <c r="I82" s="96">
        <f t="shared" si="19"/>
        <v>0</v>
      </c>
      <c r="J82" s="96"/>
      <c r="K82" s="96"/>
      <c r="L82" s="96"/>
      <c r="M82" s="96">
        <f t="shared" si="20"/>
        <v>0</v>
      </c>
      <c r="N82" s="96"/>
      <c r="O82" s="96"/>
      <c r="P82" s="96"/>
      <c r="Q82" s="96">
        <f t="shared" si="21"/>
        <v>0</v>
      </c>
      <c r="R82" s="96"/>
      <c r="S82" s="96">
        <f t="shared" si="22"/>
        <v>0</v>
      </c>
      <c r="T82" s="96"/>
      <c r="U82" s="96">
        <f t="shared" si="23"/>
        <v>0</v>
      </c>
      <c r="V82" s="96"/>
      <c r="W82" s="100">
        <f t="shared" si="24"/>
        <v>0</v>
      </c>
      <c r="Y82" s="100">
        <f t="shared" si="25"/>
        <v>0</v>
      </c>
      <c r="AB82" s="96"/>
      <c r="AC82" s="96"/>
      <c r="AD82" s="96"/>
      <c r="AE82" s="96"/>
      <c r="AG82" s="115">
        <v>20</v>
      </c>
      <c r="AH82" s="100">
        <f t="shared" si="26"/>
        <v>20</v>
      </c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</row>
    <row r="83" spans="1:147" s="100" customFormat="1" ht="20.100000000000001" customHeight="1" x14ac:dyDescent="0.2">
      <c r="A83" s="99">
        <v>80</v>
      </c>
      <c r="B83" s="96" t="s">
        <v>83</v>
      </c>
      <c r="C83" s="96" t="s">
        <v>61</v>
      </c>
      <c r="D83" s="96">
        <v>1</v>
      </c>
      <c r="E83" s="96"/>
      <c r="F83" s="96"/>
      <c r="G83" s="96">
        <f t="shared" si="18"/>
        <v>0</v>
      </c>
      <c r="H83" s="96"/>
      <c r="I83" s="96">
        <f t="shared" si="19"/>
        <v>0</v>
      </c>
      <c r="J83" s="96"/>
      <c r="K83" s="96"/>
      <c r="L83" s="96"/>
      <c r="M83" s="96">
        <f t="shared" si="20"/>
        <v>0</v>
      </c>
      <c r="N83" s="96"/>
      <c r="O83" s="96"/>
      <c r="P83" s="96"/>
      <c r="Q83" s="96">
        <f t="shared" si="21"/>
        <v>0</v>
      </c>
      <c r="R83" s="96"/>
      <c r="S83" s="96">
        <f t="shared" si="22"/>
        <v>0</v>
      </c>
      <c r="T83" s="96"/>
      <c r="U83" s="96">
        <f t="shared" si="23"/>
        <v>0</v>
      </c>
      <c r="V83" s="96"/>
      <c r="W83" s="100">
        <f t="shared" si="24"/>
        <v>0</v>
      </c>
      <c r="Y83" s="100">
        <f t="shared" si="25"/>
        <v>0</v>
      </c>
      <c r="AB83" s="96"/>
      <c r="AC83" s="96"/>
      <c r="AD83" s="96"/>
      <c r="AE83" s="96"/>
      <c r="AG83" s="115">
        <v>20</v>
      </c>
      <c r="AH83" s="100">
        <f t="shared" si="26"/>
        <v>20</v>
      </c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</row>
    <row r="84" spans="1:147" s="100" customFormat="1" ht="20.100000000000001" customHeight="1" x14ac:dyDescent="0.2">
      <c r="A84" s="99">
        <v>81</v>
      </c>
      <c r="B84" s="96" t="s">
        <v>84</v>
      </c>
      <c r="C84" s="96" t="s">
        <v>46</v>
      </c>
      <c r="D84" s="96">
        <v>1</v>
      </c>
      <c r="E84" s="96"/>
      <c r="F84" s="96"/>
      <c r="G84" s="96">
        <f t="shared" si="18"/>
        <v>0</v>
      </c>
      <c r="H84" s="96"/>
      <c r="I84" s="96">
        <f t="shared" si="19"/>
        <v>0</v>
      </c>
      <c r="J84" s="96"/>
      <c r="K84" s="96"/>
      <c r="L84" s="96"/>
      <c r="M84" s="96">
        <f t="shared" si="20"/>
        <v>0</v>
      </c>
      <c r="N84" s="96"/>
      <c r="O84" s="96"/>
      <c r="P84" s="96"/>
      <c r="Q84" s="96">
        <f t="shared" si="21"/>
        <v>0</v>
      </c>
      <c r="R84" s="96"/>
      <c r="S84" s="96">
        <f t="shared" si="22"/>
        <v>0</v>
      </c>
      <c r="T84" s="96"/>
      <c r="U84" s="96">
        <f t="shared" si="23"/>
        <v>0</v>
      </c>
      <c r="V84" s="96"/>
      <c r="W84" s="100">
        <f t="shared" si="24"/>
        <v>0</v>
      </c>
      <c r="Y84" s="100">
        <f t="shared" si="25"/>
        <v>0</v>
      </c>
      <c r="AB84" s="96"/>
      <c r="AC84" s="96"/>
      <c r="AD84" s="96"/>
      <c r="AE84" s="96"/>
      <c r="AG84" s="115">
        <v>20</v>
      </c>
      <c r="AH84" s="100">
        <f t="shared" si="26"/>
        <v>20</v>
      </c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</row>
    <row r="85" spans="1:147" s="100" customFormat="1" ht="20.100000000000001" customHeight="1" x14ac:dyDescent="0.2">
      <c r="A85" s="99">
        <v>82</v>
      </c>
      <c r="B85" s="96" t="s">
        <v>86</v>
      </c>
      <c r="C85" s="96" t="s">
        <v>46</v>
      </c>
      <c r="D85" s="96">
        <v>1</v>
      </c>
      <c r="E85" s="96"/>
      <c r="F85" s="96"/>
      <c r="G85" s="96">
        <f t="shared" si="18"/>
        <v>0</v>
      </c>
      <c r="H85" s="96"/>
      <c r="I85" s="96">
        <f t="shared" si="19"/>
        <v>0</v>
      </c>
      <c r="J85" s="96"/>
      <c r="K85" s="96"/>
      <c r="L85" s="96"/>
      <c r="M85" s="96">
        <f t="shared" si="20"/>
        <v>0</v>
      </c>
      <c r="N85" s="96"/>
      <c r="O85" s="96"/>
      <c r="P85" s="96"/>
      <c r="Q85" s="96">
        <f t="shared" si="21"/>
        <v>0</v>
      </c>
      <c r="R85" s="96"/>
      <c r="S85" s="96">
        <f t="shared" si="22"/>
        <v>0</v>
      </c>
      <c r="T85" s="96"/>
      <c r="U85" s="96">
        <f t="shared" si="23"/>
        <v>0</v>
      </c>
      <c r="V85" s="96"/>
      <c r="W85" s="100">
        <f t="shared" si="24"/>
        <v>0</v>
      </c>
      <c r="Y85" s="100">
        <f t="shared" si="25"/>
        <v>0</v>
      </c>
      <c r="AB85" s="96"/>
      <c r="AC85" s="96"/>
      <c r="AD85" s="96"/>
      <c r="AE85" s="96"/>
      <c r="AG85" s="115">
        <v>20</v>
      </c>
      <c r="AH85" s="100">
        <f t="shared" si="26"/>
        <v>20</v>
      </c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</row>
    <row r="86" spans="1:147" s="100" customFormat="1" ht="20.100000000000001" customHeight="1" x14ac:dyDescent="0.2">
      <c r="A86" s="99">
        <v>83</v>
      </c>
      <c r="B86" s="96" t="s">
        <v>90</v>
      </c>
      <c r="C86" s="96" t="s">
        <v>79</v>
      </c>
      <c r="D86" s="96">
        <v>1</v>
      </c>
      <c r="E86" s="96"/>
      <c r="F86" s="96"/>
      <c r="G86" s="96">
        <f t="shared" si="18"/>
        <v>0</v>
      </c>
      <c r="H86" s="96"/>
      <c r="I86" s="96">
        <f t="shared" si="19"/>
        <v>0</v>
      </c>
      <c r="J86" s="96"/>
      <c r="K86" s="96"/>
      <c r="L86" s="96"/>
      <c r="M86" s="96">
        <f t="shared" si="20"/>
        <v>0</v>
      </c>
      <c r="N86" s="96"/>
      <c r="O86" s="96"/>
      <c r="P86" s="96"/>
      <c r="Q86" s="96">
        <f t="shared" si="21"/>
        <v>0</v>
      </c>
      <c r="R86" s="96"/>
      <c r="S86" s="96">
        <f t="shared" si="22"/>
        <v>0</v>
      </c>
      <c r="T86" s="96"/>
      <c r="U86" s="96">
        <f t="shared" si="23"/>
        <v>0</v>
      </c>
      <c r="V86" s="96"/>
      <c r="W86" s="100">
        <f t="shared" si="24"/>
        <v>0</v>
      </c>
      <c r="Y86" s="100">
        <f t="shared" si="25"/>
        <v>0</v>
      </c>
      <c r="AB86" s="96"/>
      <c r="AC86" s="96"/>
      <c r="AD86" s="96"/>
      <c r="AE86" s="96"/>
      <c r="AG86" s="115">
        <v>20</v>
      </c>
      <c r="AH86" s="100">
        <f t="shared" si="26"/>
        <v>20</v>
      </c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</row>
    <row r="87" spans="1:147" s="100" customFormat="1" ht="20.100000000000001" customHeight="1" x14ac:dyDescent="0.2">
      <c r="A87" s="99">
        <v>84</v>
      </c>
      <c r="B87" s="96" t="s">
        <v>95</v>
      </c>
      <c r="C87" s="96" t="s">
        <v>68</v>
      </c>
      <c r="D87" s="96">
        <v>1</v>
      </c>
      <c r="E87" s="96"/>
      <c r="F87" s="96"/>
      <c r="G87" s="96">
        <f t="shared" si="18"/>
        <v>0</v>
      </c>
      <c r="H87" s="96"/>
      <c r="I87" s="96">
        <f t="shared" si="19"/>
        <v>0</v>
      </c>
      <c r="J87" s="96"/>
      <c r="K87" s="96"/>
      <c r="L87" s="96"/>
      <c r="M87" s="96">
        <f t="shared" si="20"/>
        <v>0</v>
      </c>
      <c r="N87" s="96"/>
      <c r="O87" s="96"/>
      <c r="P87" s="96"/>
      <c r="Q87" s="96">
        <f t="shared" si="21"/>
        <v>0</v>
      </c>
      <c r="R87" s="96"/>
      <c r="S87" s="96">
        <f t="shared" si="22"/>
        <v>0</v>
      </c>
      <c r="T87" s="96"/>
      <c r="U87" s="96">
        <f t="shared" si="23"/>
        <v>0</v>
      </c>
      <c r="V87" s="96">
        <v>2</v>
      </c>
      <c r="W87" s="100">
        <f t="shared" si="24"/>
        <v>10</v>
      </c>
      <c r="Y87" s="100">
        <f t="shared" si="25"/>
        <v>0</v>
      </c>
      <c r="AB87" s="96"/>
      <c r="AC87" s="96"/>
      <c r="AD87" s="96"/>
      <c r="AE87" s="96"/>
      <c r="AF87" s="100">
        <v>10</v>
      </c>
      <c r="AG87" s="115"/>
      <c r="AH87" s="100">
        <f t="shared" si="26"/>
        <v>20</v>
      </c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</row>
    <row r="88" spans="1:147" s="100" customFormat="1" ht="20.100000000000001" customHeight="1" x14ac:dyDescent="0.2">
      <c r="A88" s="99">
        <v>85</v>
      </c>
      <c r="B88" s="96" t="s">
        <v>100</v>
      </c>
      <c r="C88" s="96" t="s">
        <v>101</v>
      </c>
      <c r="D88" s="96">
        <v>1</v>
      </c>
      <c r="E88" s="96"/>
      <c r="F88" s="96"/>
      <c r="G88" s="96">
        <f t="shared" si="18"/>
        <v>0</v>
      </c>
      <c r="H88" s="96"/>
      <c r="I88" s="96">
        <f t="shared" si="19"/>
        <v>0</v>
      </c>
      <c r="J88" s="96"/>
      <c r="K88" s="96"/>
      <c r="L88" s="96"/>
      <c r="M88" s="96">
        <f t="shared" si="20"/>
        <v>0</v>
      </c>
      <c r="N88" s="96"/>
      <c r="O88" s="96"/>
      <c r="P88" s="96"/>
      <c r="Q88" s="96">
        <f t="shared" si="21"/>
        <v>0</v>
      </c>
      <c r="R88" s="96"/>
      <c r="S88" s="96">
        <f t="shared" si="22"/>
        <v>0</v>
      </c>
      <c r="T88" s="96"/>
      <c r="U88" s="96">
        <f t="shared" si="23"/>
        <v>0</v>
      </c>
      <c r="V88" s="96">
        <v>2</v>
      </c>
      <c r="W88" s="100">
        <f t="shared" si="24"/>
        <v>10</v>
      </c>
      <c r="Y88" s="100">
        <f t="shared" si="25"/>
        <v>0</v>
      </c>
      <c r="AB88" s="96"/>
      <c r="AC88" s="96"/>
      <c r="AD88" s="96"/>
      <c r="AE88" s="96"/>
      <c r="AF88" s="100">
        <v>10</v>
      </c>
      <c r="AG88" s="115"/>
      <c r="AH88" s="100">
        <f t="shared" si="26"/>
        <v>20</v>
      </c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</row>
    <row r="89" spans="1:147" s="100" customFormat="1" ht="20.100000000000001" customHeight="1" x14ac:dyDescent="0.2">
      <c r="A89" s="99">
        <v>86</v>
      </c>
      <c r="B89" s="96" t="s">
        <v>109</v>
      </c>
      <c r="C89" s="96" t="s">
        <v>110</v>
      </c>
      <c r="D89" s="96">
        <v>1</v>
      </c>
      <c r="E89" s="96">
        <v>2</v>
      </c>
      <c r="F89" s="96"/>
      <c r="G89" s="96">
        <f t="shared" si="18"/>
        <v>0</v>
      </c>
      <c r="H89" s="96"/>
      <c r="I89" s="96">
        <f t="shared" si="19"/>
        <v>0</v>
      </c>
      <c r="J89" s="96"/>
      <c r="K89" s="96"/>
      <c r="L89" s="96"/>
      <c r="M89" s="96">
        <f t="shared" si="20"/>
        <v>0</v>
      </c>
      <c r="N89" s="96"/>
      <c r="O89" s="96"/>
      <c r="P89" s="96"/>
      <c r="Q89" s="96">
        <f t="shared" si="21"/>
        <v>0</v>
      </c>
      <c r="R89" s="96"/>
      <c r="S89" s="96">
        <f t="shared" si="22"/>
        <v>0</v>
      </c>
      <c r="T89" s="96"/>
      <c r="U89" s="96">
        <f t="shared" si="23"/>
        <v>0</v>
      </c>
      <c r="V89" s="96"/>
      <c r="W89" s="100">
        <f t="shared" si="24"/>
        <v>0</v>
      </c>
      <c r="Y89" s="100">
        <f t="shared" si="25"/>
        <v>0</v>
      </c>
      <c r="AB89" s="96"/>
      <c r="AC89" s="96"/>
      <c r="AD89" s="96"/>
      <c r="AE89" s="96"/>
      <c r="AG89" s="115">
        <v>20</v>
      </c>
      <c r="AH89" s="100">
        <f t="shared" si="26"/>
        <v>20</v>
      </c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</row>
    <row r="90" spans="1:147" s="100" customFormat="1" ht="20.100000000000001" customHeight="1" x14ac:dyDescent="0.2">
      <c r="A90" s="99">
        <v>87</v>
      </c>
      <c r="B90" s="96" t="s">
        <v>115</v>
      </c>
      <c r="C90" s="96" t="s">
        <v>56</v>
      </c>
      <c r="D90" s="96">
        <v>1</v>
      </c>
      <c r="E90" s="96">
        <v>2</v>
      </c>
      <c r="F90" s="96"/>
      <c r="G90" s="96">
        <f t="shared" si="18"/>
        <v>0</v>
      </c>
      <c r="H90" s="96"/>
      <c r="I90" s="96">
        <f t="shared" si="19"/>
        <v>0</v>
      </c>
      <c r="J90" s="96"/>
      <c r="K90" s="96"/>
      <c r="L90" s="96"/>
      <c r="M90" s="96">
        <f t="shared" si="20"/>
        <v>0</v>
      </c>
      <c r="N90" s="96"/>
      <c r="O90" s="96"/>
      <c r="P90" s="96"/>
      <c r="Q90" s="96">
        <f t="shared" si="21"/>
        <v>0</v>
      </c>
      <c r="R90" s="96"/>
      <c r="S90" s="96">
        <f t="shared" si="22"/>
        <v>0</v>
      </c>
      <c r="T90" s="96"/>
      <c r="U90" s="96">
        <f t="shared" si="23"/>
        <v>0</v>
      </c>
      <c r="V90" s="96"/>
      <c r="W90" s="100">
        <f t="shared" si="24"/>
        <v>0</v>
      </c>
      <c r="Y90" s="100">
        <f t="shared" si="25"/>
        <v>0</v>
      </c>
      <c r="AB90" s="96"/>
      <c r="AC90" s="96"/>
      <c r="AD90" s="96"/>
      <c r="AE90" s="96"/>
      <c r="AG90" s="115">
        <v>20</v>
      </c>
      <c r="AH90" s="100">
        <f t="shared" si="26"/>
        <v>20</v>
      </c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</row>
    <row r="91" spans="1:147" s="100" customFormat="1" ht="20.100000000000001" customHeight="1" x14ac:dyDescent="0.2">
      <c r="A91" s="99">
        <v>88</v>
      </c>
      <c r="B91" s="96" t="s">
        <v>116</v>
      </c>
      <c r="C91" s="96" t="s">
        <v>117</v>
      </c>
      <c r="D91" s="96">
        <v>1</v>
      </c>
      <c r="E91" s="96">
        <v>2</v>
      </c>
      <c r="F91" s="96"/>
      <c r="G91" s="96">
        <f t="shared" si="18"/>
        <v>0</v>
      </c>
      <c r="H91" s="96"/>
      <c r="I91" s="96">
        <f t="shared" si="19"/>
        <v>0</v>
      </c>
      <c r="J91" s="96"/>
      <c r="K91" s="96"/>
      <c r="L91" s="96"/>
      <c r="M91" s="96">
        <f t="shared" si="20"/>
        <v>0</v>
      </c>
      <c r="N91" s="96"/>
      <c r="O91" s="96"/>
      <c r="P91" s="96"/>
      <c r="Q91" s="96">
        <f t="shared" si="21"/>
        <v>0</v>
      </c>
      <c r="R91" s="96"/>
      <c r="S91" s="96">
        <f t="shared" si="22"/>
        <v>0</v>
      </c>
      <c r="T91" s="96"/>
      <c r="U91" s="96">
        <f t="shared" si="23"/>
        <v>0</v>
      </c>
      <c r="V91" s="96"/>
      <c r="W91" s="100">
        <f t="shared" si="24"/>
        <v>0</v>
      </c>
      <c r="Y91" s="100">
        <f t="shared" si="25"/>
        <v>0</v>
      </c>
      <c r="AB91" s="96"/>
      <c r="AC91" s="96"/>
      <c r="AD91" s="96"/>
      <c r="AE91" s="96"/>
      <c r="AG91" s="115">
        <v>20</v>
      </c>
      <c r="AH91" s="100">
        <f t="shared" si="26"/>
        <v>20</v>
      </c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87"/>
      <c r="EK91" s="87"/>
      <c r="EL91" s="87"/>
      <c r="EM91" s="87"/>
      <c r="EN91" s="87"/>
      <c r="EO91" s="87"/>
      <c r="EP91" s="87"/>
      <c r="EQ91" s="87"/>
    </row>
    <row r="92" spans="1:147" s="100" customFormat="1" ht="20.100000000000001" customHeight="1" x14ac:dyDescent="0.2">
      <c r="A92" s="99">
        <v>89</v>
      </c>
      <c r="B92" s="96" t="s">
        <v>120</v>
      </c>
      <c r="C92" s="96" t="s">
        <v>68</v>
      </c>
      <c r="D92" s="96">
        <v>1</v>
      </c>
      <c r="E92" s="96">
        <v>2</v>
      </c>
      <c r="F92" s="96"/>
      <c r="G92" s="96">
        <f t="shared" si="18"/>
        <v>0</v>
      </c>
      <c r="H92" s="96"/>
      <c r="I92" s="96">
        <f t="shared" si="19"/>
        <v>0</v>
      </c>
      <c r="J92" s="96"/>
      <c r="K92" s="96"/>
      <c r="L92" s="96"/>
      <c r="M92" s="96">
        <f t="shared" si="20"/>
        <v>0</v>
      </c>
      <c r="N92" s="96"/>
      <c r="O92" s="96"/>
      <c r="P92" s="96"/>
      <c r="Q92" s="96">
        <f t="shared" si="21"/>
        <v>0</v>
      </c>
      <c r="R92" s="96"/>
      <c r="S92" s="96">
        <f t="shared" si="22"/>
        <v>0</v>
      </c>
      <c r="T92" s="96"/>
      <c r="U92" s="96">
        <f t="shared" si="23"/>
        <v>0</v>
      </c>
      <c r="V92" s="96">
        <v>2</v>
      </c>
      <c r="W92" s="100">
        <f t="shared" si="24"/>
        <v>10</v>
      </c>
      <c r="Y92" s="100">
        <f t="shared" si="25"/>
        <v>0</v>
      </c>
      <c r="AB92" s="96"/>
      <c r="AC92" s="96"/>
      <c r="AD92" s="96"/>
      <c r="AE92" s="96"/>
      <c r="AF92" s="100">
        <v>10</v>
      </c>
      <c r="AG92" s="115"/>
      <c r="AH92" s="100">
        <f t="shared" si="26"/>
        <v>20</v>
      </c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87"/>
      <c r="DE92" s="87"/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V92" s="87"/>
      <c r="DW92" s="87"/>
      <c r="DX92" s="87"/>
      <c r="DY92" s="87"/>
      <c r="DZ92" s="87"/>
      <c r="EA92" s="87"/>
      <c r="EB92" s="87"/>
      <c r="EC92" s="87"/>
      <c r="ED92" s="87"/>
      <c r="EE92" s="87"/>
      <c r="EF92" s="87"/>
      <c r="EG92" s="87"/>
      <c r="EH92" s="87"/>
      <c r="EI92" s="87"/>
      <c r="EJ92" s="87"/>
      <c r="EK92" s="87"/>
      <c r="EL92" s="87"/>
      <c r="EM92" s="87"/>
      <c r="EN92" s="87"/>
      <c r="EO92" s="87"/>
      <c r="EP92" s="87"/>
      <c r="EQ92" s="87"/>
    </row>
    <row r="93" spans="1:147" s="100" customFormat="1" ht="20.100000000000001" customHeight="1" x14ac:dyDescent="0.2">
      <c r="A93" s="99">
        <v>90</v>
      </c>
      <c r="B93" s="96" t="s">
        <v>121</v>
      </c>
      <c r="C93" s="96" t="s">
        <v>122</v>
      </c>
      <c r="D93" s="96">
        <v>1</v>
      </c>
      <c r="E93" s="96">
        <v>2</v>
      </c>
      <c r="F93" s="96"/>
      <c r="G93" s="96">
        <f t="shared" si="18"/>
        <v>0</v>
      </c>
      <c r="H93" s="96"/>
      <c r="I93" s="96">
        <f t="shared" si="19"/>
        <v>0</v>
      </c>
      <c r="J93" s="96"/>
      <c r="K93" s="96"/>
      <c r="L93" s="96"/>
      <c r="M93" s="96">
        <f t="shared" si="20"/>
        <v>0</v>
      </c>
      <c r="N93" s="96"/>
      <c r="O93" s="96"/>
      <c r="P93" s="96"/>
      <c r="Q93" s="96">
        <f t="shared" si="21"/>
        <v>0</v>
      </c>
      <c r="R93" s="96"/>
      <c r="S93" s="96">
        <f t="shared" si="22"/>
        <v>0</v>
      </c>
      <c r="T93" s="96"/>
      <c r="U93" s="96">
        <f t="shared" si="23"/>
        <v>0</v>
      </c>
      <c r="V93" s="96"/>
      <c r="W93" s="100">
        <f t="shared" si="24"/>
        <v>0</v>
      </c>
      <c r="Y93" s="100">
        <f t="shared" si="25"/>
        <v>0</v>
      </c>
      <c r="AB93" s="96"/>
      <c r="AC93" s="96"/>
      <c r="AD93" s="96"/>
      <c r="AE93" s="96"/>
      <c r="AG93" s="115">
        <v>20</v>
      </c>
      <c r="AH93" s="100">
        <f t="shared" si="26"/>
        <v>20</v>
      </c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</row>
    <row r="94" spans="1:147" s="100" customFormat="1" ht="20.100000000000001" customHeight="1" x14ac:dyDescent="0.2">
      <c r="A94" s="99">
        <v>91</v>
      </c>
      <c r="B94" s="96" t="s">
        <v>133</v>
      </c>
      <c r="C94" s="96" t="s">
        <v>88</v>
      </c>
      <c r="D94" s="96">
        <v>1</v>
      </c>
      <c r="E94" s="96">
        <v>2</v>
      </c>
      <c r="F94" s="96"/>
      <c r="G94" s="96">
        <f t="shared" si="18"/>
        <v>0</v>
      </c>
      <c r="H94" s="96"/>
      <c r="I94" s="96">
        <f t="shared" si="19"/>
        <v>0</v>
      </c>
      <c r="J94" s="96"/>
      <c r="K94" s="96"/>
      <c r="L94" s="96"/>
      <c r="M94" s="96">
        <f t="shared" si="20"/>
        <v>0</v>
      </c>
      <c r="N94" s="96"/>
      <c r="O94" s="96"/>
      <c r="P94" s="96"/>
      <c r="Q94" s="96">
        <f t="shared" si="21"/>
        <v>0</v>
      </c>
      <c r="R94" s="96"/>
      <c r="S94" s="96">
        <f t="shared" si="22"/>
        <v>0</v>
      </c>
      <c r="T94" s="96"/>
      <c r="U94" s="96">
        <f t="shared" si="23"/>
        <v>0</v>
      </c>
      <c r="V94" s="96"/>
      <c r="W94" s="100">
        <f t="shared" si="24"/>
        <v>0</v>
      </c>
      <c r="Y94" s="100">
        <f t="shared" si="25"/>
        <v>0</v>
      </c>
      <c r="AB94" s="96"/>
      <c r="AC94" s="96"/>
      <c r="AD94" s="96"/>
      <c r="AE94" s="96"/>
      <c r="AG94" s="115">
        <v>20</v>
      </c>
      <c r="AH94" s="100">
        <f t="shared" si="26"/>
        <v>20</v>
      </c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</row>
    <row r="95" spans="1:147" s="100" customFormat="1" ht="20.100000000000001" customHeight="1" x14ac:dyDescent="0.2">
      <c r="A95" s="99">
        <v>92</v>
      </c>
      <c r="B95" s="96" t="s">
        <v>140</v>
      </c>
      <c r="C95" s="96" t="s">
        <v>141</v>
      </c>
      <c r="D95" s="96">
        <v>1</v>
      </c>
      <c r="E95" s="96">
        <v>2</v>
      </c>
      <c r="F95" s="96"/>
      <c r="G95" s="96">
        <f t="shared" si="18"/>
        <v>0</v>
      </c>
      <c r="H95" s="96"/>
      <c r="I95" s="96">
        <f t="shared" si="19"/>
        <v>0</v>
      </c>
      <c r="J95" s="96"/>
      <c r="K95" s="96"/>
      <c r="L95" s="96"/>
      <c r="M95" s="96">
        <f t="shared" si="20"/>
        <v>0</v>
      </c>
      <c r="N95" s="96"/>
      <c r="O95" s="96"/>
      <c r="P95" s="96"/>
      <c r="Q95" s="96">
        <f t="shared" si="21"/>
        <v>0</v>
      </c>
      <c r="R95" s="96"/>
      <c r="S95" s="96">
        <f t="shared" si="22"/>
        <v>0</v>
      </c>
      <c r="T95" s="96"/>
      <c r="U95" s="96">
        <f t="shared" si="23"/>
        <v>0</v>
      </c>
      <c r="V95" s="96">
        <v>2</v>
      </c>
      <c r="W95" s="100">
        <f t="shared" si="24"/>
        <v>10</v>
      </c>
      <c r="Y95" s="100">
        <f t="shared" si="25"/>
        <v>0</v>
      </c>
      <c r="AB95" s="96"/>
      <c r="AC95" s="96"/>
      <c r="AD95" s="96"/>
      <c r="AE95" s="96"/>
      <c r="AF95" s="100">
        <v>10</v>
      </c>
      <c r="AG95" s="115"/>
      <c r="AH95" s="100">
        <f t="shared" si="26"/>
        <v>20</v>
      </c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</row>
    <row r="96" spans="1:147" s="100" customFormat="1" ht="20.100000000000001" customHeight="1" x14ac:dyDescent="0.2">
      <c r="A96" s="99">
        <v>93</v>
      </c>
      <c r="B96" s="96" t="s">
        <v>153</v>
      </c>
      <c r="C96" s="96" t="s">
        <v>56</v>
      </c>
      <c r="D96" s="96">
        <v>1</v>
      </c>
      <c r="E96" s="96">
        <v>2</v>
      </c>
      <c r="F96" s="96"/>
      <c r="G96" s="96">
        <f t="shared" si="18"/>
        <v>0</v>
      </c>
      <c r="H96" s="96"/>
      <c r="I96" s="96">
        <f t="shared" si="19"/>
        <v>0</v>
      </c>
      <c r="J96" s="96"/>
      <c r="K96" s="96"/>
      <c r="L96" s="96"/>
      <c r="M96" s="96">
        <f t="shared" si="20"/>
        <v>0</v>
      </c>
      <c r="N96" s="96"/>
      <c r="O96" s="96"/>
      <c r="P96" s="96"/>
      <c r="Q96" s="96">
        <f t="shared" si="21"/>
        <v>0</v>
      </c>
      <c r="R96" s="96"/>
      <c r="S96" s="96">
        <f t="shared" si="22"/>
        <v>0</v>
      </c>
      <c r="T96" s="96"/>
      <c r="U96" s="96">
        <f t="shared" si="23"/>
        <v>0</v>
      </c>
      <c r="V96" s="96"/>
      <c r="W96" s="100">
        <f t="shared" si="24"/>
        <v>0</v>
      </c>
      <c r="Y96" s="100">
        <f t="shared" si="25"/>
        <v>0</v>
      </c>
      <c r="AB96" s="96"/>
      <c r="AC96" s="96"/>
      <c r="AD96" s="96"/>
      <c r="AE96" s="96"/>
      <c r="AG96" s="115">
        <v>20</v>
      </c>
      <c r="AH96" s="100">
        <f t="shared" si="26"/>
        <v>20</v>
      </c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</row>
    <row r="97" spans="1:147" s="100" customFormat="1" ht="20.100000000000001" customHeight="1" x14ac:dyDescent="0.2">
      <c r="A97" s="99">
        <v>94</v>
      </c>
      <c r="B97" s="96" t="s">
        <v>87</v>
      </c>
      <c r="C97" s="96" t="s">
        <v>88</v>
      </c>
      <c r="D97" s="96">
        <v>1</v>
      </c>
      <c r="E97" s="96"/>
      <c r="F97" s="96"/>
      <c r="G97" s="96">
        <f t="shared" si="18"/>
        <v>0</v>
      </c>
      <c r="H97" s="96"/>
      <c r="I97" s="96">
        <f t="shared" si="19"/>
        <v>0</v>
      </c>
      <c r="J97" s="96"/>
      <c r="K97" s="96"/>
      <c r="L97" s="96"/>
      <c r="M97" s="96">
        <f t="shared" si="20"/>
        <v>0</v>
      </c>
      <c r="N97" s="96"/>
      <c r="O97" s="96"/>
      <c r="P97" s="96"/>
      <c r="Q97" s="96">
        <f t="shared" si="21"/>
        <v>0</v>
      </c>
      <c r="R97" s="96"/>
      <c r="S97" s="96">
        <f t="shared" si="22"/>
        <v>0</v>
      </c>
      <c r="T97" s="96"/>
      <c r="U97" s="96">
        <f t="shared" si="23"/>
        <v>0</v>
      </c>
      <c r="V97" s="96">
        <v>1</v>
      </c>
      <c r="W97" s="100">
        <f t="shared" si="24"/>
        <v>5</v>
      </c>
      <c r="Y97" s="100">
        <f t="shared" si="25"/>
        <v>0</v>
      </c>
      <c r="AB97" s="96"/>
      <c r="AC97" s="96"/>
      <c r="AD97" s="96"/>
      <c r="AE97" s="96"/>
      <c r="AF97" s="100">
        <v>10</v>
      </c>
      <c r="AG97" s="115"/>
      <c r="AH97" s="100">
        <f t="shared" si="26"/>
        <v>15</v>
      </c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</row>
    <row r="98" spans="1:147" s="100" customFormat="1" ht="20.100000000000001" customHeight="1" x14ac:dyDescent="0.2">
      <c r="A98" s="99">
        <v>95</v>
      </c>
      <c r="B98" s="96" t="s">
        <v>103</v>
      </c>
      <c r="C98" s="96" t="s">
        <v>98</v>
      </c>
      <c r="D98" s="96">
        <v>1</v>
      </c>
      <c r="E98" s="96"/>
      <c r="F98" s="96"/>
      <c r="G98" s="96">
        <f t="shared" si="18"/>
        <v>0</v>
      </c>
      <c r="H98" s="96"/>
      <c r="I98" s="96">
        <f t="shared" si="19"/>
        <v>0</v>
      </c>
      <c r="J98" s="96"/>
      <c r="K98" s="96"/>
      <c r="L98" s="96"/>
      <c r="M98" s="96">
        <f t="shared" si="20"/>
        <v>0</v>
      </c>
      <c r="N98" s="96"/>
      <c r="O98" s="96"/>
      <c r="P98" s="96"/>
      <c r="Q98" s="96">
        <f t="shared" si="21"/>
        <v>0</v>
      </c>
      <c r="R98" s="96"/>
      <c r="S98" s="96">
        <f t="shared" si="22"/>
        <v>0</v>
      </c>
      <c r="T98" s="96"/>
      <c r="U98" s="96">
        <f t="shared" si="23"/>
        <v>0</v>
      </c>
      <c r="V98" s="96">
        <v>1</v>
      </c>
      <c r="W98" s="100">
        <f t="shared" si="24"/>
        <v>5</v>
      </c>
      <c r="Y98" s="100">
        <f t="shared" si="25"/>
        <v>0</v>
      </c>
      <c r="AB98" s="96"/>
      <c r="AC98" s="96"/>
      <c r="AD98" s="96"/>
      <c r="AE98" s="96"/>
      <c r="AF98" s="100">
        <v>10</v>
      </c>
      <c r="AG98" s="115"/>
      <c r="AH98" s="100">
        <f t="shared" si="26"/>
        <v>15</v>
      </c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</row>
    <row r="99" spans="1:147" s="100" customFormat="1" ht="20.100000000000001" customHeight="1" x14ac:dyDescent="0.2">
      <c r="A99" s="99">
        <v>96</v>
      </c>
      <c r="B99" s="96" t="s">
        <v>129</v>
      </c>
      <c r="C99" s="96" t="s">
        <v>122</v>
      </c>
      <c r="D99" s="96">
        <v>1</v>
      </c>
      <c r="E99" s="96">
        <v>2</v>
      </c>
      <c r="F99" s="96"/>
      <c r="G99" s="96">
        <f t="shared" si="18"/>
        <v>0</v>
      </c>
      <c r="H99" s="96"/>
      <c r="I99" s="96">
        <f t="shared" si="19"/>
        <v>0</v>
      </c>
      <c r="J99" s="96"/>
      <c r="K99" s="96"/>
      <c r="L99" s="96"/>
      <c r="M99" s="96">
        <f t="shared" si="20"/>
        <v>0</v>
      </c>
      <c r="N99" s="96"/>
      <c r="O99" s="96"/>
      <c r="P99" s="96"/>
      <c r="Q99" s="96">
        <f t="shared" si="21"/>
        <v>0</v>
      </c>
      <c r="R99" s="96"/>
      <c r="S99" s="96">
        <f t="shared" si="22"/>
        <v>0</v>
      </c>
      <c r="T99" s="96"/>
      <c r="U99" s="96">
        <f t="shared" si="23"/>
        <v>0</v>
      </c>
      <c r="V99" s="96">
        <v>1</v>
      </c>
      <c r="W99" s="100">
        <f t="shared" si="24"/>
        <v>5</v>
      </c>
      <c r="Y99" s="100">
        <f t="shared" si="25"/>
        <v>0</v>
      </c>
      <c r="AB99" s="96"/>
      <c r="AC99" s="96"/>
      <c r="AD99" s="96"/>
      <c r="AE99" s="96"/>
      <c r="AF99" s="100">
        <v>10</v>
      </c>
      <c r="AG99" s="115"/>
      <c r="AH99" s="100">
        <f t="shared" si="26"/>
        <v>15</v>
      </c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</row>
    <row r="100" spans="1:147" s="100" customFormat="1" ht="20.100000000000001" customHeight="1" x14ac:dyDescent="0.2">
      <c r="A100" s="99">
        <v>97</v>
      </c>
      <c r="B100" s="96" t="s">
        <v>151</v>
      </c>
      <c r="C100" s="96" t="s">
        <v>98</v>
      </c>
      <c r="D100" s="96">
        <v>1</v>
      </c>
      <c r="E100" s="96">
        <v>2</v>
      </c>
      <c r="F100" s="96"/>
      <c r="G100" s="96">
        <f t="shared" ref="G100:G112" si="27">F100*17</f>
        <v>0</v>
      </c>
      <c r="H100" s="96"/>
      <c r="I100" s="96">
        <f t="shared" ref="I100:I112" si="28">F100*H100</f>
        <v>0</v>
      </c>
      <c r="J100" s="96"/>
      <c r="K100" s="96"/>
      <c r="L100" s="96"/>
      <c r="M100" s="96">
        <f t="shared" ref="M100:M112" si="29">K100+(L100*10)</f>
        <v>0</v>
      </c>
      <c r="N100" s="96"/>
      <c r="O100" s="96"/>
      <c r="P100" s="96"/>
      <c r="Q100" s="96">
        <f t="shared" ref="Q100:Q112" si="30">O100+(P100*10)</f>
        <v>0</v>
      </c>
      <c r="R100" s="96"/>
      <c r="S100" s="96">
        <f t="shared" ref="S100:S112" si="31">R100*5</f>
        <v>0</v>
      </c>
      <c r="T100" s="96"/>
      <c r="U100" s="96">
        <f t="shared" ref="U100:U112" si="32">T100*5</f>
        <v>0</v>
      </c>
      <c r="V100" s="96">
        <v>1</v>
      </c>
      <c r="W100" s="100">
        <f t="shared" ref="W100:W112" si="33">V100*5</f>
        <v>5</v>
      </c>
      <c r="Y100" s="100">
        <f t="shared" ref="Y100:Y112" si="34">X100*10</f>
        <v>0</v>
      </c>
      <c r="AB100" s="96"/>
      <c r="AC100" s="96"/>
      <c r="AD100" s="96"/>
      <c r="AE100" s="96"/>
      <c r="AF100" s="100">
        <v>10</v>
      </c>
      <c r="AG100" s="115"/>
      <c r="AH100" s="100">
        <f t="shared" ref="AH100:AH112" si="35">G100+I100+M100+Q100+S100+U100+W100+Y100+AA100+AB100+AC100+AD100+AE100+AF100+AG100</f>
        <v>15</v>
      </c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</row>
    <row r="101" spans="1:147" s="100" customFormat="1" ht="20.100000000000001" customHeight="1" x14ac:dyDescent="0.2">
      <c r="A101" s="99">
        <v>98</v>
      </c>
      <c r="B101" s="96" t="s">
        <v>172</v>
      </c>
      <c r="C101" s="96" t="s">
        <v>173</v>
      </c>
      <c r="D101" s="96">
        <v>1</v>
      </c>
      <c r="E101" s="96">
        <v>2</v>
      </c>
      <c r="F101" s="96"/>
      <c r="G101" s="96">
        <f t="shared" si="27"/>
        <v>0</v>
      </c>
      <c r="H101" s="96"/>
      <c r="I101" s="96">
        <f t="shared" si="28"/>
        <v>0</v>
      </c>
      <c r="J101" s="96"/>
      <c r="K101" s="96"/>
      <c r="L101" s="96"/>
      <c r="M101" s="96">
        <f t="shared" si="29"/>
        <v>0</v>
      </c>
      <c r="N101" s="96"/>
      <c r="O101" s="96"/>
      <c r="P101" s="96"/>
      <c r="Q101" s="96">
        <f t="shared" si="30"/>
        <v>0</v>
      </c>
      <c r="R101" s="96"/>
      <c r="S101" s="96">
        <f t="shared" si="31"/>
        <v>0</v>
      </c>
      <c r="T101" s="96"/>
      <c r="U101" s="96">
        <f t="shared" si="32"/>
        <v>0</v>
      </c>
      <c r="V101" s="96">
        <v>1</v>
      </c>
      <c r="W101" s="100">
        <f t="shared" si="33"/>
        <v>5</v>
      </c>
      <c r="Y101" s="100">
        <f t="shared" si="34"/>
        <v>0</v>
      </c>
      <c r="AB101" s="96"/>
      <c r="AC101" s="96"/>
      <c r="AD101" s="96"/>
      <c r="AE101" s="96"/>
      <c r="AF101" s="100">
        <v>10</v>
      </c>
      <c r="AG101" s="115"/>
      <c r="AH101" s="100">
        <f t="shared" si="35"/>
        <v>15</v>
      </c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87"/>
      <c r="ED101" s="87"/>
      <c r="EE101" s="87"/>
      <c r="EF101" s="87"/>
      <c r="EG101" s="87"/>
      <c r="EH101" s="87"/>
      <c r="EI101" s="87"/>
      <c r="EJ101" s="87"/>
      <c r="EK101" s="87"/>
      <c r="EL101" s="87"/>
      <c r="EM101" s="87"/>
      <c r="EN101" s="87"/>
      <c r="EO101" s="87"/>
      <c r="EP101" s="87"/>
      <c r="EQ101" s="87"/>
    </row>
    <row r="102" spans="1:147" s="100" customFormat="1" ht="20.100000000000001" customHeight="1" x14ac:dyDescent="0.2">
      <c r="A102" s="99">
        <v>99</v>
      </c>
      <c r="B102" s="96" t="s">
        <v>179</v>
      </c>
      <c r="C102" s="96" t="s">
        <v>180</v>
      </c>
      <c r="D102" s="96">
        <v>2</v>
      </c>
      <c r="E102" s="96">
        <v>1</v>
      </c>
      <c r="F102" s="96"/>
      <c r="G102" s="96">
        <f t="shared" si="27"/>
        <v>0</v>
      </c>
      <c r="H102" s="96"/>
      <c r="I102" s="96">
        <f t="shared" si="28"/>
        <v>0</v>
      </c>
      <c r="J102" s="96"/>
      <c r="K102" s="96"/>
      <c r="L102" s="96"/>
      <c r="M102" s="96">
        <f t="shared" si="29"/>
        <v>0</v>
      </c>
      <c r="N102" s="96"/>
      <c r="O102" s="96"/>
      <c r="P102" s="96"/>
      <c r="Q102" s="96">
        <f t="shared" si="30"/>
        <v>0</v>
      </c>
      <c r="R102" s="96"/>
      <c r="S102" s="96">
        <f t="shared" si="31"/>
        <v>0</v>
      </c>
      <c r="T102" s="96"/>
      <c r="U102" s="96">
        <f t="shared" si="32"/>
        <v>0</v>
      </c>
      <c r="V102" s="96">
        <v>1</v>
      </c>
      <c r="W102" s="100">
        <f t="shared" si="33"/>
        <v>5</v>
      </c>
      <c r="Y102" s="100">
        <f t="shared" si="34"/>
        <v>0</v>
      </c>
      <c r="AB102" s="96"/>
      <c r="AC102" s="96"/>
      <c r="AD102" s="96"/>
      <c r="AE102" s="96"/>
      <c r="AF102" s="100">
        <v>10</v>
      </c>
      <c r="AG102" s="115"/>
      <c r="AH102" s="100">
        <f t="shared" si="35"/>
        <v>15</v>
      </c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87"/>
      <c r="ED102" s="87"/>
      <c r="EE102" s="87"/>
      <c r="EF102" s="87"/>
      <c r="EG102" s="87"/>
      <c r="EH102" s="87"/>
      <c r="EI102" s="87"/>
      <c r="EJ102" s="87"/>
      <c r="EK102" s="87"/>
      <c r="EL102" s="87"/>
      <c r="EM102" s="87"/>
      <c r="EN102" s="87"/>
      <c r="EO102" s="87"/>
      <c r="EP102" s="87"/>
      <c r="EQ102" s="87"/>
    </row>
    <row r="103" spans="1:147" s="100" customFormat="1" ht="20.100000000000001" customHeight="1" x14ac:dyDescent="0.2">
      <c r="A103" s="99">
        <v>100</v>
      </c>
      <c r="B103" s="96" t="s">
        <v>78</v>
      </c>
      <c r="C103" s="96" t="s">
        <v>79</v>
      </c>
      <c r="D103" s="96">
        <v>1</v>
      </c>
      <c r="E103" s="96"/>
      <c r="F103" s="96">
        <v>0</v>
      </c>
      <c r="G103" s="96">
        <f t="shared" si="27"/>
        <v>0</v>
      </c>
      <c r="H103" s="96">
        <v>0</v>
      </c>
      <c r="I103" s="96">
        <f t="shared" si="28"/>
        <v>0</v>
      </c>
      <c r="J103" s="96"/>
      <c r="K103" s="96"/>
      <c r="L103" s="96"/>
      <c r="M103" s="96">
        <f t="shared" si="29"/>
        <v>0</v>
      </c>
      <c r="N103" s="96"/>
      <c r="O103" s="96"/>
      <c r="P103" s="96"/>
      <c r="Q103" s="96">
        <f t="shared" si="30"/>
        <v>0</v>
      </c>
      <c r="R103" s="96"/>
      <c r="S103" s="96">
        <f t="shared" si="31"/>
        <v>0</v>
      </c>
      <c r="T103" s="96"/>
      <c r="U103" s="96">
        <f t="shared" si="32"/>
        <v>0</v>
      </c>
      <c r="V103" s="96"/>
      <c r="W103" s="100">
        <f t="shared" si="33"/>
        <v>0</v>
      </c>
      <c r="Y103" s="100">
        <f t="shared" si="34"/>
        <v>0</v>
      </c>
      <c r="AB103" s="96"/>
      <c r="AC103" s="96"/>
      <c r="AD103" s="96"/>
      <c r="AE103" s="96"/>
      <c r="AF103" s="100">
        <v>10</v>
      </c>
      <c r="AG103" s="115"/>
      <c r="AH103" s="100">
        <f t="shared" si="35"/>
        <v>10</v>
      </c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/>
      <c r="EJ103" s="87"/>
      <c r="EK103" s="87"/>
      <c r="EL103" s="87"/>
      <c r="EM103" s="87"/>
      <c r="EN103" s="87"/>
      <c r="EO103" s="87"/>
      <c r="EP103" s="87"/>
      <c r="EQ103" s="87"/>
    </row>
    <row r="104" spans="1:147" s="100" customFormat="1" ht="20.100000000000001" customHeight="1" x14ac:dyDescent="0.2">
      <c r="A104" s="99">
        <v>101</v>
      </c>
      <c r="B104" s="96" t="s">
        <v>96</v>
      </c>
      <c r="C104" s="96" t="s">
        <v>38</v>
      </c>
      <c r="D104" s="96">
        <v>1</v>
      </c>
      <c r="E104" s="96"/>
      <c r="F104" s="96"/>
      <c r="G104" s="96">
        <f t="shared" si="27"/>
        <v>0</v>
      </c>
      <c r="H104" s="96"/>
      <c r="I104" s="96">
        <f t="shared" si="28"/>
        <v>0</v>
      </c>
      <c r="J104" s="96"/>
      <c r="K104" s="96"/>
      <c r="L104" s="96"/>
      <c r="M104" s="96">
        <f t="shared" si="29"/>
        <v>0</v>
      </c>
      <c r="N104" s="96"/>
      <c r="O104" s="96"/>
      <c r="P104" s="96"/>
      <c r="Q104" s="96">
        <f t="shared" si="30"/>
        <v>0</v>
      </c>
      <c r="R104" s="96"/>
      <c r="S104" s="96">
        <f t="shared" si="31"/>
        <v>0</v>
      </c>
      <c r="T104" s="96"/>
      <c r="U104" s="96">
        <f t="shared" si="32"/>
        <v>0</v>
      </c>
      <c r="V104" s="96"/>
      <c r="W104" s="100">
        <f t="shared" si="33"/>
        <v>0</v>
      </c>
      <c r="Y104" s="100">
        <f t="shared" si="34"/>
        <v>0</v>
      </c>
      <c r="AB104" s="96"/>
      <c r="AC104" s="96"/>
      <c r="AD104" s="96"/>
      <c r="AE104" s="96"/>
      <c r="AF104" s="100">
        <v>10</v>
      </c>
      <c r="AG104" s="115"/>
      <c r="AH104" s="100">
        <f t="shared" si="35"/>
        <v>10</v>
      </c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</row>
    <row r="105" spans="1:147" s="100" customFormat="1" ht="20.100000000000001" customHeight="1" x14ac:dyDescent="0.2">
      <c r="A105" s="99">
        <v>102</v>
      </c>
      <c r="B105" s="96" t="s">
        <v>107</v>
      </c>
      <c r="C105" s="96" t="s">
        <v>68</v>
      </c>
      <c r="D105" s="96">
        <v>1</v>
      </c>
      <c r="E105" s="96"/>
      <c r="F105" s="96"/>
      <c r="G105" s="96">
        <f t="shared" si="27"/>
        <v>0</v>
      </c>
      <c r="H105" s="96"/>
      <c r="I105" s="96">
        <f t="shared" si="28"/>
        <v>0</v>
      </c>
      <c r="J105" s="96"/>
      <c r="K105" s="96"/>
      <c r="L105" s="96"/>
      <c r="M105" s="96">
        <f t="shared" si="29"/>
        <v>0</v>
      </c>
      <c r="N105" s="96"/>
      <c r="O105" s="96"/>
      <c r="P105" s="96"/>
      <c r="Q105" s="96">
        <f t="shared" si="30"/>
        <v>0</v>
      </c>
      <c r="R105" s="96"/>
      <c r="S105" s="96">
        <f t="shared" si="31"/>
        <v>0</v>
      </c>
      <c r="T105" s="96"/>
      <c r="U105" s="96">
        <f t="shared" si="32"/>
        <v>0</v>
      </c>
      <c r="V105" s="96"/>
      <c r="W105" s="100">
        <f t="shared" si="33"/>
        <v>0</v>
      </c>
      <c r="Y105" s="100">
        <f t="shared" si="34"/>
        <v>0</v>
      </c>
      <c r="AB105" s="96"/>
      <c r="AC105" s="96"/>
      <c r="AD105" s="96"/>
      <c r="AE105" s="96"/>
      <c r="AF105" s="100">
        <v>10</v>
      </c>
      <c r="AG105" s="115"/>
      <c r="AH105" s="100">
        <f t="shared" si="35"/>
        <v>10</v>
      </c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V105" s="87"/>
      <c r="DW105" s="87"/>
      <c r="DX105" s="87"/>
      <c r="DY105" s="87"/>
      <c r="DZ105" s="87"/>
      <c r="EA105" s="87"/>
      <c r="EB105" s="87"/>
      <c r="EC105" s="87"/>
      <c r="ED105" s="87"/>
      <c r="EE105" s="87"/>
      <c r="EF105" s="87"/>
      <c r="EG105" s="87"/>
      <c r="EH105" s="87"/>
      <c r="EI105" s="87"/>
      <c r="EJ105" s="87"/>
      <c r="EK105" s="87"/>
      <c r="EL105" s="87"/>
      <c r="EM105" s="87"/>
      <c r="EN105" s="87"/>
      <c r="EO105" s="87"/>
      <c r="EP105" s="87"/>
      <c r="EQ105" s="87"/>
    </row>
    <row r="106" spans="1:147" s="100" customFormat="1" ht="20.100000000000001" customHeight="1" x14ac:dyDescent="0.2">
      <c r="A106" s="99">
        <v>103</v>
      </c>
      <c r="B106" s="96" t="s">
        <v>113</v>
      </c>
      <c r="C106" s="96" t="s">
        <v>61</v>
      </c>
      <c r="D106" s="96">
        <v>1</v>
      </c>
      <c r="E106" s="96">
        <v>2</v>
      </c>
      <c r="F106" s="96"/>
      <c r="G106" s="96">
        <f t="shared" si="27"/>
        <v>0</v>
      </c>
      <c r="H106" s="96"/>
      <c r="I106" s="96">
        <f t="shared" si="28"/>
        <v>0</v>
      </c>
      <c r="J106" s="96"/>
      <c r="K106" s="96"/>
      <c r="L106" s="96"/>
      <c r="M106" s="96">
        <f t="shared" si="29"/>
        <v>0</v>
      </c>
      <c r="N106" s="96"/>
      <c r="O106" s="96"/>
      <c r="P106" s="96"/>
      <c r="Q106" s="96">
        <f t="shared" si="30"/>
        <v>0</v>
      </c>
      <c r="R106" s="96"/>
      <c r="S106" s="96">
        <f t="shared" si="31"/>
        <v>0</v>
      </c>
      <c r="T106" s="96"/>
      <c r="U106" s="96">
        <f t="shared" si="32"/>
        <v>0</v>
      </c>
      <c r="V106" s="96"/>
      <c r="W106" s="100">
        <f t="shared" si="33"/>
        <v>0</v>
      </c>
      <c r="Y106" s="100">
        <f t="shared" si="34"/>
        <v>0</v>
      </c>
      <c r="AB106" s="96"/>
      <c r="AC106" s="96"/>
      <c r="AD106" s="96"/>
      <c r="AE106" s="96"/>
      <c r="AF106" s="100">
        <v>10</v>
      </c>
      <c r="AG106" s="115"/>
      <c r="AH106" s="100">
        <f t="shared" si="35"/>
        <v>10</v>
      </c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V106" s="87"/>
      <c r="DW106" s="87"/>
      <c r="DX106" s="87"/>
      <c r="DY106" s="87"/>
      <c r="DZ106" s="87"/>
      <c r="EA106" s="87"/>
      <c r="EB106" s="87"/>
      <c r="EC106" s="87"/>
      <c r="ED106" s="87"/>
      <c r="EE106" s="87"/>
      <c r="EF106" s="87"/>
      <c r="EG106" s="87"/>
      <c r="EH106" s="87"/>
      <c r="EI106" s="87"/>
      <c r="EJ106" s="87"/>
      <c r="EK106" s="87"/>
      <c r="EL106" s="87"/>
      <c r="EM106" s="87"/>
      <c r="EN106" s="87"/>
      <c r="EO106" s="87"/>
      <c r="EP106" s="87"/>
      <c r="EQ106" s="87"/>
    </row>
    <row r="107" spans="1:147" s="100" customFormat="1" ht="20.100000000000001" customHeight="1" x14ac:dyDescent="0.2">
      <c r="A107" s="99">
        <v>104</v>
      </c>
      <c r="B107" s="96" t="s">
        <v>124</v>
      </c>
      <c r="C107" s="96" t="s">
        <v>92</v>
      </c>
      <c r="D107" s="96">
        <v>1</v>
      </c>
      <c r="E107" s="96">
        <v>2</v>
      </c>
      <c r="F107" s="96"/>
      <c r="G107" s="96">
        <f t="shared" si="27"/>
        <v>0</v>
      </c>
      <c r="H107" s="96"/>
      <c r="I107" s="96">
        <f t="shared" si="28"/>
        <v>0</v>
      </c>
      <c r="J107" s="96"/>
      <c r="K107" s="96"/>
      <c r="L107" s="96"/>
      <c r="M107" s="96">
        <f t="shared" si="29"/>
        <v>0</v>
      </c>
      <c r="N107" s="96"/>
      <c r="O107" s="96"/>
      <c r="P107" s="96"/>
      <c r="Q107" s="96">
        <f t="shared" si="30"/>
        <v>0</v>
      </c>
      <c r="R107" s="96"/>
      <c r="S107" s="96">
        <f t="shared" si="31"/>
        <v>0</v>
      </c>
      <c r="T107" s="96"/>
      <c r="U107" s="96">
        <f t="shared" si="32"/>
        <v>0</v>
      </c>
      <c r="V107" s="96"/>
      <c r="W107" s="100">
        <f t="shared" si="33"/>
        <v>0</v>
      </c>
      <c r="Y107" s="100">
        <f t="shared" si="34"/>
        <v>0</v>
      </c>
      <c r="AB107" s="96"/>
      <c r="AC107" s="96"/>
      <c r="AD107" s="96"/>
      <c r="AE107" s="96"/>
      <c r="AF107" s="100">
        <v>10</v>
      </c>
      <c r="AG107" s="115"/>
      <c r="AH107" s="100">
        <f t="shared" si="35"/>
        <v>10</v>
      </c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87"/>
      <c r="EE107" s="87"/>
      <c r="EF107" s="87"/>
      <c r="EG107" s="87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</row>
    <row r="108" spans="1:147" s="100" customFormat="1" ht="20.100000000000001" customHeight="1" x14ac:dyDescent="0.2">
      <c r="A108" s="99">
        <v>105</v>
      </c>
      <c r="B108" s="96" t="s">
        <v>135</v>
      </c>
      <c r="C108" s="96" t="s">
        <v>101</v>
      </c>
      <c r="D108" s="96">
        <v>1</v>
      </c>
      <c r="E108" s="96">
        <v>2</v>
      </c>
      <c r="F108" s="96"/>
      <c r="G108" s="96">
        <f t="shared" si="27"/>
        <v>0</v>
      </c>
      <c r="H108" s="96"/>
      <c r="I108" s="96">
        <f t="shared" si="28"/>
        <v>0</v>
      </c>
      <c r="J108" s="96"/>
      <c r="K108" s="96"/>
      <c r="L108" s="96"/>
      <c r="M108" s="96">
        <f t="shared" si="29"/>
        <v>0</v>
      </c>
      <c r="N108" s="96"/>
      <c r="O108" s="96"/>
      <c r="P108" s="96"/>
      <c r="Q108" s="96">
        <f t="shared" si="30"/>
        <v>0</v>
      </c>
      <c r="R108" s="96"/>
      <c r="S108" s="96">
        <f t="shared" si="31"/>
        <v>0</v>
      </c>
      <c r="T108" s="96"/>
      <c r="U108" s="96">
        <f t="shared" si="32"/>
        <v>0</v>
      </c>
      <c r="V108" s="96"/>
      <c r="W108" s="100">
        <f t="shared" si="33"/>
        <v>0</v>
      </c>
      <c r="Y108" s="100">
        <f t="shared" si="34"/>
        <v>0</v>
      </c>
      <c r="AB108" s="96"/>
      <c r="AC108" s="96"/>
      <c r="AD108" s="96"/>
      <c r="AE108" s="96"/>
      <c r="AF108" s="100">
        <v>10</v>
      </c>
      <c r="AG108" s="115"/>
      <c r="AH108" s="100">
        <f t="shared" si="35"/>
        <v>10</v>
      </c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V108" s="87"/>
      <c r="DW108" s="87"/>
      <c r="DX108" s="87"/>
      <c r="DY108" s="87"/>
      <c r="DZ108" s="87"/>
      <c r="EA108" s="87"/>
      <c r="EB108" s="87"/>
      <c r="EC108" s="87"/>
      <c r="ED108" s="87"/>
      <c r="EE108" s="87"/>
      <c r="EF108" s="87"/>
      <c r="EG108" s="87"/>
      <c r="EH108" s="87"/>
      <c r="EI108" s="87"/>
      <c r="EJ108" s="87"/>
      <c r="EK108" s="87"/>
      <c r="EL108" s="87"/>
      <c r="EM108" s="87"/>
      <c r="EN108" s="87"/>
      <c r="EO108" s="87"/>
      <c r="EP108" s="87"/>
      <c r="EQ108" s="87"/>
    </row>
    <row r="109" spans="1:147" s="100" customFormat="1" ht="20.100000000000001" customHeight="1" x14ac:dyDescent="0.2">
      <c r="A109" s="99">
        <v>106</v>
      </c>
      <c r="B109" s="96" t="s">
        <v>142</v>
      </c>
      <c r="C109" s="96" t="s">
        <v>48</v>
      </c>
      <c r="D109" s="96">
        <v>1</v>
      </c>
      <c r="E109" s="96">
        <v>2</v>
      </c>
      <c r="F109" s="96"/>
      <c r="G109" s="96">
        <f t="shared" si="27"/>
        <v>0</v>
      </c>
      <c r="H109" s="96"/>
      <c r="I109" s="96">
        <f t="shared" si="28"/>
        <v>0</v>
      </c>
      <c r="J109" s="96"/>
      <c r="K109" s="96"/>
      <c r="L109" s="96"/>
      <c r="M109" s="96">
        <f t="shared" si="29"/>
        <v>0</v>
      </c>
      <c r="N109" s="96"/>
      <c r="O109" s="96"/>
      <c r="P109" s="96"/>
      <c r="Q109" s="96">
        <f t="shared" si="30"/>
        <v>0</v>
      </c>
      <c r="R109" s="96"/>
      <c r="S109" s="96">
        <f t="shared" si="31"/>
        <v>0</v>
      </c>
      <c r="T109" s="96"/>
      <c r="U109" s="96">
        <f t="shared" si="32"/>
        <v>0</v>
      </c>
      <c r="V109" s="96"/>
      <c r="W109" s="100">
        <f t="shared" si="33"/>
        <v>0</v>
      </c>
      <c r="Y109" s="100">
        <f t="shared" si="34"/>
        <v>0</v>
      </c>
      <c r="AB109" s="96"/>
      <c r="AC109" s="96"/>
      <c r="AD109" s="96"/>
      <c r="AE109" s="96"/>
      <c r="AF109" s="100">
        <v>10</v>
      </c>
      <c r="AG109" s="115"/>
      <c r="AH109" s="100">
        <f t="shared" si="35"/>
        <v>10</v>
      </c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  <c r="CC109" s="87"/>
      <c r="CD109" s="87"/>
      <c r="CE109" s="87"/>
      <c r="CF109" s="87"/>
      <c r="CG109" s="87"/>
      <c r="CH109" s="87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7"/>
      <c r="DE109" s="87"/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V109" s="87"/>
      <c r="DW109" s="87"/>
      <c r="DX109" s="87"/>
      <c r="DY109" s="87"/>
      <c r="DZ109" s="87"/>
      <c r="EA109" s="87"/>
      <c r="EB109" s="87"/>
      <c r="EC109" s="87"/>
      <c r="ED109" s="87"/>
      <c r="EE109" s="87"/>
      <c r="EF109" s="87"/>
      <c r="EG109" s="87"/>
      <c r="EH109" s="87"/>
      <c r="EI109" s="87"/>
      <c r="EJ109" s="87"/>
      <c r="EK109" s="87"/>
      <c r="EL109" s="87"/>
      <c r="EM109" s="87"/>
      <c r="EN109" s="87"/>
      <c r="EO109" s="87"/>
      <c r="EP109" s="87"/>
      <c r="EQ109" s="87"/>
    </row>
    <row r="110" spans="1:147" s="100" customFormat="1" ht="20.100000000000001" customHeight="1" x14ac:dyDescent="0.2">
      <c r="A110" s="99">
        <v>107</v>
      </c>
      <c r="B110" s="96" t="s">
        <v>152</v>
      </c>
      <c r="C110" s="96" t="s">
        <v>54</v>
      </c>
      <c r="D110" s="96">
        <v>1</v>
      </c>
      <c r="E110" s="96">
        <v>2</v>
      </c>
      <c r="F110" s="96"/>
      <c r="G110" s="96">
        <f t="shared" si="27"/>
        <v>0</v>
      </c>
      <c r="H110" s="96"/>
      <c r="I110" s="96">
        <f t="shared" si="28"/>
        <v>0</v>
      </c>
      <c r="J110" s="96"/>
      <c r="K110" s="96"/>
      <c r="L110" s="96"/>
      <c r="M110" s="96">
        <f t="shared" si="29"/>
        <v>0</v>
      </c>
      <c r="N110" s="96"/>
      <c r="O110" s="96"/>
      <c r="P110" s="96"/>
      <c r="Q110" s="96">
        <f t="shared" si="30"/>
        <v>0</v>
      </c>
      <c r="R110" s="96"/>
      <c r="S110" s="96">
        <f t="shared" si="31"/>
        <v>0</v>
      </c>
      <c r="T110" s="96"/>
      <c r="U110" s="96">
        <f t="shared" si="32"/>
        <v>0</v>
      </c>
      <c r="V110" s="96"/>
      <c r="W110" s="100">
        <f t="shared" si="33"/>
        <v>0</v>
      </c>
      <c r="Y110" s="100">
        <f t="shared" si="34"/>
        <v>0</v>
      </c>
      <c r="AB110" s="96"/>
      <c r="AC110" s="96"/>
      <c r="AD110" s="96"/>
      <c r="AE110" s="96"/>
      <c r="AF110" s="100">
        <v>10</v>
      </c>
      <c r="AG110" s="115"/>
      <c r="AH110" s="100">
        <f t="shared" si="35"/>
        <v>10</v>
      </c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87"/>
      <c r="CZ110" s="87"/>
      <c r="DA110" s="87"/>
      <c r="DB110" s="87"/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V110" s="87"/>
      <c r="DW110" s="87"/>
      <c r="DX110" s="87"/>
      <c r="DY110" s="87"/>
      <c r="DZ110" s="87"/>
      <c r="EA110" s="87"/>
      <c r="EB110" s="87"/>
      <c r="EC110" s="87"/>
      <c r="ED110" s="87"/>
      <c r="EE110" s="87"/>
      <c r="EF110" s="87"/>
      <c r="EG110" s="87"/>
      <c r="EH110" s="87"/>
      <c r="EI110" s="87"/>
      <c r="EJ110" s="87"/>
      <c r="EK110" s="87"/>
      <c r="EL110" s="87"/>
      <c r="EM110" s="87"/>
      <c r="EN110" s="87"/>
      <c r="EO110" s="87"/>
      <c r="EP110" s="87"/>
      <c r="EQ110" s="87"/>
    </row>
    <row r="111" spans="1:147" s="100" customFormat="1" ht="20.100000000000001" customHeight="1" x14ac:dyDescent="0.2">
      <c r="A111" s="99">
        <v>108</v>
      </c>
      <c r="B111" s="96" t="s">
        <v>157</v>
      </c>
      <c r="C111" s="96" t="s">
        <v>68</v>
      </c>
      <c r="D111" s="96">
        <v>1</v>
      </c>
      <c r="E111" s="96">
        <v>2</v>
      </c>
      <c r="F111" s="96"/>
      <c r="G111" s="96">
        <f t="shared" si="27"/>
        <v>0</v>
      </c>
      <c r="H111" s="96"/>
      <c r="I111" s="96">
        <f t="shared" si="28"/>
        <v>0</v>
      </c>
      <c r="J111" s="96"/>
      <c r="K111" s="96"/>
      <c r="L111" s="96"/>
      <c r="M111" s="96">
        <f t="shared" si="29"/>
        <v>0</v>
      </c>
      <c r="N111" s="96"/>
      <c r="O111" s="96"/>
      <c r="P111" s="96"/>
      <c r="Q111" s="96">
        <f t="shared" si="30"/>
        <v>0</v>
      </c>
      <c r="R111" s="96"/>
      <c r="S111" s="96">
        <f t="shared" si="31"/>
        <v>0</v>
      </c>
      <c r="T111" s="96"/>
      <c r="U111" s="96">
        <f t="shared" si="32"/>
        <v>0</v>
      </c>
      <c r="V111" s="96"/>
      <c r="W111" s="100">
        <f t="shared" si="33"/>
        <v>0</v>
      </c>
      <c r="Y111" s="100">
        <f t="shared" si="34"/>
        <v>0</v>
      </c>
      <c r="AB111" s="96"/>
      <c r="AC111" s="96"/>
      <c r="AD111" s="96"/>
      <c r="AE111" s="96"/>
      <c r="AF111" s="100">
        <v>10</v>
      </c>
      <c r="AG111" s="115"/>
      <c r="AH111" s="100">
        <f t="shared" si="35"/>
        <v>10</v>
      </c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  <c r="CC111" s="87"/>
      <c r="CD111" s="87"/>
      <c r="CE111" s="87"/>
      <c r="CF111" s="87"/>
      <c r="CG111" s="87"/>
      <c r="CH111" s="87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87"/>
      <c r="CZ111" s="87"/>
      <c r="DA111" s="87"/>
      <c r="DB111" s="87"/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V111" s="87"/>
      <c r="DW111" s="87"/>
      <c r="DX111" s="87"/>
      <c r="DY111" s="87"/>
      <c r="DZ111" s="87"/>
      <c r="EA111" s="87"/>
      <c r="EB111" s="87"/>
      <c r="EC111" s="87"/>
      <c r="ED111" s="87"/>
      <c r="EE111" s="87"/>
      <c r="EF111" s="87"/>
      <c r="EG111" s="87"/>
      <c r="EH111" s="87"/>
      <c r="EI111" s="87"/>
      <c r="EJ111" s="87"/>
      <c r="EK111" s="87"/>
      <c r="EL111" s="87"/>
      <c r="EM111" s="87"/>
      <c r="EN111" s="87"/>
      <c r="EO111" s="87"/>
      <c r="EP111" s="87"/>
      <c r="EQ111" s="87"/>
    </row>
    <row r="112" spans="1:147" s="100" customFormat="1" ht="20.100000000000001" customHeight="1" x14ac:dyDescent="0.2">
      <c r="A112" s="99">
        <v>109</v>
      </c>
      <c r="B112" s="96" t="s">
        <v>171</v>
      </c>
      <c r="C112" s="96" t="s">
        <v>59</v>
      </c>
      <c r="D112" s="96">
        <v>1</v>
      </c>
      <c r="E112" s="96">
        <v>2</v>
      </c>
      <c r="F112" s="96"/>
      <c r="G112" s="96">
        <f t="shared" si="27"/>
        <v>0</v>
      </c>
      <c r="H112" s="96"/>
      <c r="I112" s="96">
        <f t="shared" si="28"/>
        <v>0</v>
      </c>
      <c r="J112" s="96"/>
      <c r="K112" s="96"/>
      <c r="L112" s="96"/>
      <c r="M112" s="96">
        <f t="shared" si="29"/>
        <v>0</v>
      </c>
      <c r="N112" s="96"/>
      <c r="O112" s="96"/>
      <c r="P112" s="96"/>
      <c r="Q112" s="96">
        <f t="shared" si="30"/>
        <v>0</v>
      </c>
      <c r="R112" s="96"/>
      <c r="S112" s="96">
        <f t="shared" si="31"/>
        <v>0</v>
      </c>
      <c r="T112" s="96"/>
      <c r="U112" s="96">
        <f t="shared" si="32"/>
        <v>0</v>
      </c>
      <c r="V112" s="96"/>
      <c r="W112" s="100">
        <f t="shared" si="33"/>
        <v>0</v>
      </c>
      <c r="Y112" s="100">
        <f t="shared" si="34"/>
        <v>0</v>
      </c>
      <c r="AB112" s="96"/>
      <c r="AC112" s="96"/>
      <c r="AD112" s="96"/>
      <c r="AE112" s="96"/>
      <c r="AF112" s="100">
        <v>10</v>
      </c>
      <c r="AG112" s="115"/>
      <c r="AH112" s="100">
        <f t="shared" si="35"/>
        <v>10</v>
      </c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V112" s="87"/>
      <c r="DW112" s="87"/>
      <c r="DX112" s="87"/>
      <c r="DY112" s="87"/>
      <c r="DZ112" s="87"/>
      <c r="EA112" s="87"/>
      <c r="EB112" s="87"/>
      <c r="EC112" s="87"/>
      <c r="ED112" s="87"/>
      <c r="EE112" s="87"/>
      <c r="EF112" s="87"/>
      <c r="EG112" s="87"/>
      <c r="EH112" s="87"/>
      <c r="EI112" s="87"/>
      <c r="EJ112" s="87"/>
      <c r="EK112" s="87"/>
      <c r="EL112" s="87"/>
      <c r="EM112" s="87"/>
      <c r="EN112" s="87"/>
      <c r="EO112" s="87"/>
      <c r="EP112" s="87"/>
      <c r="EQ112" s="87"/>
    </row>
  </sheetData>
  <sortState ref="A3:AH111">
    <sortCondition descending="1" ref="AH3:AH111"/>
  </sortState>
  <mergeCells count="11">
    <mergeCell ref="A1:AH1"/>
    <mergeCell ref="A2:A3"/>
    <mergeCell ref="AH2:AH3"/>
    <mergeCell ref="AF2:AG2"/>
    <mergeCell ref="K2:M2"/>
    <mergeCell ref="N2:Q2"/>
    <mergeCell ref="R2:S2"/>
    <mergeCell ref="T2:U2"/>
    <mergeCell ref="V2:W2"/>
    <mergeCell ref="AB2:AE2"/>
    <mergeCell ref="Z2:AA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workbookViewId="0">
      <pane ySplit="3" topLeftCell="A4" activePane="bottomLeft" state="frozen"/>
      <selection pane="bottomLeft" activeCell="D3" sqref="D3"/>
    </sheetView>
  </sheetViews>
  <sheetFormatPr defaultRowHeight="15" x14ac:dyDescent="0.25"/>
  <cols>
    <col min="1" max="1" width="4.5703125" style="8" customWidth="1"/>
    <col min="2" max="2" width="21.5703125" customWidth="1"/>
    <col min="3" max="3" width="12.28515625" customWidth="1"/>
    <col min="4" max="4" width="5.140625" customWidth="1"/>
    <col min="5" max="5" width="6.140625" customWidth="1"/>
    <col min="6" max="6" width="5.5703125" customWidth="1"/>
    <col min="7" max="7" width="6.140625" customWidth="1"/>
    <col min="8" max="8" width="5.140625" customWidth="1"/>
    <col min="9" max="9" width="5.28515625" customWidth="1"/>
    <col min="10" max="10" width="4.85546875" customWidth="1"/>
    <col min="11" max="11" width="4.28515625" customWidth="1"/>
    <col min="12" max="12" width="3.5703125" customWidth="1"/>
    <col min="13" max="13" width="4" customWidth="1"/>
    <col min="14" max="14" width="4.42578125" customWidth="1"/>
    <col min="15" max="15" width="5" customWidth="1"/>
    <col min="16" max="16" width="4.5703125" customWidth="1"/>
    <col min="17" max="17" width="5.140625" customWidth="1"/>
    <col min="18" max="19" width="4.140625" customWidth="1"/>
    <col min="20" max="20" width="4.5703125" customWidth="1"/>
    <col min="21" max="21" width="4.7109375" customWidth="1"/>
    <col min="22" max="22" width="5.7109375" customWidth="1"/>
    <col min="23" max="23" width="5" customWidth="1"/>
    <col min="24" max="24" width="5.140625" customWidth="1"/>
    <col min="25" max="25" width="6" customWidth="1"/>
    <col min="26" max="26" width="4.7109375" customWidth="1"/>
    <col min="27" max="28" width="4.5703125" customWidth="1"/>
    <col min="29" max="29" width="3.85546875" customWidth="1"/>
    <col min="30" max="30" width="3.28515625" customWidth="1"/>
    <col min="31" max="31" width="4.7109375" customWidth="1"/>
    <col min="32" max="33" width="5.28515625" customWidth="1"/>
    <col min="34" max="34" width="7.28515625" customWidth="1"/>
  </cols>
  <sheetData>
    <row r="1" spans="1:34" s="5" customFormat="1" ht="21.75" customHeight="1" x14ac:dyDescent="0.25">
      <c r="A1" s="119" t="s">
        <v>204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s="33" customFormat="1" ht="36" customHeight="1" x14ac:dyDescent="0.25">
      <c r="A2" s="89" t="s">
        <v>193</v>
      </c>
      <c r="B2" s="101"/>
      <c r="C2" s="101"/>
      <c r="D2" s="102"/>
      <c r="E2" s="102"/>
      <c r="F2" s="102"/>
      <c r="G2" s="102"/>
      <c r="H2" s="102"/>
      <c r="I2" s="102"/>
      <c r="J2" s="102"/>
      <c r="K2" s="103" t="s">
        <v>29</v>
      </c>
      <c r="L2" s="103"/>
      <c r="M2" s="103"/>
      <c r="N2" s="103" t="s">
        <v>32</v>
      </c>
      <c r="O2" s="103"/>
      <c r="P2" s="103"/>
      <c r="Q2" s="103"/>
      <c r="R2" s="103" t="s">
        <v>30</v>
      </c>
      <c r="S2" s="103"/>
      <c r="T2" s="103" t="s">
        <v>31</v>
      </c>
      <c r="U2" s="103"/>
      <c r="V2" s="104" t="s">
        <v>11</v>
      </c>
      <c r="W2" s="84"/>
      <c r="Y2" s="105" t="s">
        <v>42</v>
      </c>
      <c r="Z2" s="106" t="s">
        <v>41</v>
      </c>
      <c r="AA2" s="106"/>
      <c r="AB2" s="104" t="s">
        <v>33</v>
      </c>
      <c r="AC2" s="104"/>
      <c r="AD2" s="104"/>
      <c r="AE2" s="104"/>
      <c r="AF2" s="84" t="s">
        <v>15</v>
      </c>
      <c r="AG2" s="84"/>
      <c r="AH2" s="107" t="s">
        <v>34</v>
      </c>
    </row>
    <row r="3" spans="1:34" s="92" customFormat="1" ht="72.75" customHeight="1" x14ac:dyDescent="0.25">
      <c r="A3" s="89"/>
      <c r="B3" s="93" t="s">
        <v>0</v>
      </c>
      <c r="C3" s="93" t="s">
        <v>1</v>
      </c>
      <c r="D3" s="93" t="s">
        <v>199</v>
      </c>
      <c r="E3" s="93" t="s">
        <v>200</v>
      </c>
      <c r="F3" s="94" t="s">
        <v>2</v>
      </c>
      <c r="G3" s="93" t="s">
        <v>4</v>
      </c>
      <c r="H3" s="94" t="s">
        <v>3</v>
      </c>
      <c r="I3" s="93" t="s">
        <v>16</v>
      </c>
      <c r="J3" s="94" t="s">
        <v>5</v>
      </c>
      <c r="K3" s="94" t="s">
        <v>19</v>
      </c>
      <c r="L3" s="94" t="s">
        <v>17</v>
      </c>
      <c r="M3" s="93" t="s">
        <v>6</v>
      </c>
      <c r="N3" s="94" t="s">
        <v>7</v>
      </c>
      <c r="O3" s="94" t="s">
        <v>20</v>
      </c>
      <c r="P3" s="94" t="s">
        <v>18</v>
      </c>
      <c r="Q3" s="93" t="s">
        <v>8</v>
      </c>
      <c r="R3" s="94" t="s">
        <v>21</v>
      </c>
      <c r="S3" s="93" t="s">
        <v>9</v>
      </c>
      <c r="T3" s="94" t="s">
        <v>22</v>
      </c>
      <c r="U3" s="93" t="s">
        <v>10</v>
      </c>
      <c r="V3" s="94" t="s">
        <v>12</v>
      </c>
      <c r="W3" s="93" t="s">
        <v>13</v>
      </c>
      <c r="X3" s="95" t="s">
        <v>39</v>
      </c>
      <c r="Y3" s="93" t="s">
        <v>14</v>
      </c>
      <c r="Z3" s="94" t="s">
        <v>77</v>
      </c>
      <c r="AA3" s="93" t="s">
        <v>40</v>
      </c>
      <c r="AB3" s="93" t="s">
        <v>23</v>
      </c>
      <c r="AC3" s="93" t="s">
        <v>24</v>
      </c>
      <c r="AD3" s="93" t="s">
        <v>25</v>
      </c>
      <c r="AE3" s="93" t="s">
        <v>26</v>
      </c>
      <c r="AF3" s="93" t="s">
        <v>27</v>
      </c>
      <c r="AG3" s="93" t="s">
        <v>28</v>
      </c>
      <c r="AH3" s="107"/>
    </row>
    <row r="4" spans="1:34" s="100" customFormat="1" ht="20.100000000000001" customHeight="1" x14ac:dyDescent="0.2">
      <c r="A4" s="99">
        <v>1</v>
      </c>
      <c r="B4" s="96" t="s">
        <v>58</v>
      </c>
      <c r="C4" s="96" t="s">
        <v>59</v>
      </c>
      <c r="D4" s="96">
        <v>1</v>
      </c>
      <c r="E4" s="96">
        <v>2</v>
      </c>
      <c r="F4" s="96">
        <v>144</v>
      </c>
      <c r="G4" s="96">
        <f t="shared" ref="G4:G35" si="0">F4*17</f>
        <v>2448</v>
      </c>
      <c r="H4" s="96">
        <v>5</v>
      </c>
      <c r="I4" s="96">
        <f t="shared" ref="I4:I35" si="1">F4*H4</f>
        <v>720</v>
      </c>
      <c r="J4" s="96">
        <v>1</v>
      </c>
      <c r="K4" s="96"/>
      <c r="L4" s="96"/>
      <c r="M4" s="96">
        <f t="shared" ref="M4:M35" si="2">K4+(L4*10)</f>
        <v>0</v>
      </c>
      <c r="N4" s="96"/>
      <c r="O4" s="96"/>
      <c r="P4" s="96"/>
      <c r="Q4" s="96">
        <f t="shared" ref="Q4:Q35" si="3">O4+(P4*10)</f>
        <v>0</v>
      </c>
      <c r="R4" s="96"/>
      <c r="S4" s="96">
        <f t="shared" ref="S4:S35" si="4">R4*5</f>
        <v>0</v>
      </c>
      <c r="T4" s="96"/>
      <c r="U4" s="96">
        <f t="shared" ref="U4:U35" si="5">T4*5</f>
        <v>0</v>
      </c>
      <c r="V4" s="96">
        <v>1</v>
      </c>
      <c r="W4" s="100">
        <f t="shared" ref="W4:W35" si="6">V4*5</f>
        <v>5</v>
      </c>
      <c r="X4" s="100">
        <v>1</v>
      </c>
      <c r="Y4" s="100">
        <f t="shared" ref="Y4:Y35" si="7">X4*10</f>
        <v>10</v>
      </c>
      <c r="AB4" s="96"/>
      <c r="AC4" s="96"/>
      <c r="AD4" s="96"/>
      <c r="AE4" s="96"/>
      <c r="AG4" s="100">
        <v>20</v>
      </c>
      <c r="AH4" s="100">
        <f t="shared" ref="AH4:AH35" si="8">G4+I4+M4+Q4+S4+U4+W4+Y4+AA4+AB4+AC4+AD4+AE4+AF4+AG4</f>
        <v>3203</v>
      </c>
    </row>
    <row r="5" spans="1:34" s="100" customFormat="1" ht="20.100000000000001" customHeight="1" x14ac:dyDescent="0.2">
      <c r="A5" s="99">
        <v>2</v>
      </c>
      <c r="B5" s="96" t="s">
        <v>62</v>
      </c>
      <c r="C5" s="96" t="s">
        <v>63</v>
      </c>
      <c r="D5" s="96">
        <v>1</v>
      </c>
      <c r="E5" s="96">
        <v>2</v>
      </c>
      <c r="F5" s="96">
        <v>130</v>
      </c>
      <c r="G5" s="96">
        <f t="shared" si="0"/>
        <v>2210</v>
      </c>
      <c r="H5" s="96">
        <v>7</v>
      </c>
      <c r="I5" s="96">
        <f t="shared" si="1"/>
        <v>910</v>
      </c>
      <c r="J5" s="96">
        <v>4</v>
      </c>
      <c r="K5" s="96">
        <v>20</v>
      </c>
      <c r="L5" s="96">
        <v>1</v>
      </c>
      <c r="M5" s="96">
        <f t="shared" si="2"/>
        <v>30</v>
      </c>
      <c r="N5" s="96"/>
      <c r="O5" s="96"/>
      <c r="P5" s="96"/>
      <c r="Q5" s="96">
        <f t="shared" si="3"/>
        <v>0</v>
      </c>
      <c r="R5" s="96"/>
      <c r="S5" s="96">
        <f t="shared" si="4"/>
        <v>0</v>
      </c>
      <c r="T5" s="96"/>
      <c r="U5" s="96">
        <f t="shared" si="5"/>
        <v>0</v>
      </c>
      <c r="V5" s="96"/>
      <c r="W5" s="100">
        <f t="shared" si="6"/>
        <v>0</v>
      </c>
      <c r="Y5" s="100">
        <f t="shared" si="7"/>
        <v>0</v>
      </c>
      <c r="AB5" s="96"/>
      <c r="AC5" s="96"/>
      <c r="AD5" s="96"/>
      <c r="AE5" s="96"/>
      <c r="AF5" s="100">
        <v>10</v>
      </c>
      <c r="AH5" s="100">
        <f t="shared" si="8"/>
        <v>3160</v>
      </c>
    </row>
    <row r="6" spans="1:34" s="100" customFormat="1" ht="20.100000000000001" customHeight="1" x14ac:dyDescent="0.2">
      <c r="A6" s="99">
        <v>3</v>
      </c>
      <c r="B6" s="96" t="s">
        <v>67</v>
      </c>
      <c r="C6" s="96" t="s">
        <v>68</v>
      </c>
      <c r="D6" s="96">
        <v>1</v>
      </c>
      <c r="E6" s="96">
        <v>2</v>
      </c>
      <c r="F6" s="96">
        <v>80</v>
      </c>
      <c r="G6" s="96">
        <f t="shared" si="0"/>
        <v>1360</v>
      </c>
      <c r="H6" s="96">
        <v>16</v>
      </c>
      <c r="I6" s="96">
        <f t="shared" si="1"/>
        <v>1280</v>
      </c>
      <c r="J6" s="96"/>
      <c r="K6" s="96"/>
      <c r="L6" s="96"/>
      <c r="M6" s="96">
        <f t="shared" si="2"/>
        <v>0</v>
      </c>
      <c r="N6" s="96"/>
      <c r="O6" s="96"/>
      <c r="P6" s="96"/>
      <c r="Q6" s="96">
        <f t="shared" si="3"/>
        <v>0</v>
      </c>
      <c r="R6" s="96"/>
      <c r="S6" s="96">
        <f t="shared" si="4"/>
        <v>0</v>
      </c>
      <c r="T6" s="96"/>
      <c r="U6" s="96">
        <f t="shared" si="5"/>
        <v>0</v>
      </c>
      <c r="V6" s="96"/>
      <c r="W6" s="100">
        <f t="shared" si="6"/>
        <v>0</v>
      </c>
      <c r="Y6" s="100">
        <f t="shared" si="7"/>
        <v>0</v>
      </c>
      <c r="AB6" s="96"/>
      <c r="AC6" s="96"/>
      <c r="AD6" s="96"/>
      <c r="AE6" s="96"/>
      <c r="AF6" s="100">
        <v>10</v>
      </c>
      <c r="AH6" s="100">
        <f t="shared" si="8"/>
        <v>2650</v>
      </c>
    </row>
    <row r="7" spans="1:34" s="100" customFormat="1" ht="20.100000000000001" customHeight="1" x14ac:dyDescent="0.2">
      <c r="A7" s="99">
        <v>4</v>
      </c>
      <c r="B7" s="96" t="s">
        <v>52</v>
      </c>
      <c r="C7" s="96" t="s">
        <v>48</v>
      </c>
      <c r="D7" s="96">
        <v>1</v>
      </c>
      <c r="E7" s="96">
        <v>2</v>
      </c>
      <c r="F7" s="96">
        <v>78</v>
      </c>
      <c r="G7" s="96">
        <f t="shared" si="0"/>
        <v>1326</v>
      </c>
      <c r="H7" s="96">
        <v>7</v>
      </c>
      <c r="I7" s="96">
        <f t="shared" si="1"/>
        <v>546</v>
      </c>
      <c r="J7" s="96">
        <v>2</v>
      </c>
      <c r="K7" s="96"/>
      <c r="L7" s="96"/>
      <c r="M7" s="96">
        <f t="shared" si="2"/>
        <v>0</v>
      </c>
      <c r="N7" s="96"/>
      <c r="O7" s="96"/>
      <c r="P7" s="96"/>
      <c r="Q7" s="96">
        <f t="shared" si="3"/>
        <v>0</v>
      </c>
      <c r="R7" s="96"/>
      <c r="S7" s="96">
        <f t="shared" si="4"/>
        <v>0</v>
      </c>
      <c r="T7" s="96"/>
      <c r="U7" s="96">
        <f t="shared" si="5"/>
        <v>0</v>
      </c>
      <c r="V7" s="96"/>
      <c r="W7" s="100">
        <f t="shared" si="6"/>
        <v>0</v>
      </c>
      <c r="Y7" s="100">
        <f t="shared" si="7"/>
        <v>0</v>
      </c>
      <c r="AB7" s="96"/>
      <c r="AC7" s="96"/>
      <c r="AD7" s="96"/>
      <c r="AE7" s="96"/>
      <c r="AG7" s="100">
        <v>20</v>
      </c>
      <c r="AH7" s="100">
        <f t="shared" si="8"/>
        <v>1892</v>
      </c>
    </row>
    <row r="8" spans="1:34" s="100" customFormat="1" ht="20.100000000000001" customHeight="1" x14ac:dyDescent="0.2">
      <c r="A8" s="99">
        <v>5</v>
      </c>
      <c r="B8" s="96" t="s">
        <v>69</v>
      </c>
      <c r="C8" s="96" t="s">
        <v>38</v>
      </c>
      <c r="D8" s="96">
        <v>1</v>
      </c>
      <c r="E8" s="96">
        <v>2</v>
      </c>
      <c r="F8" s="96">
        <v>58</v>
      </c>
      <c r="G8" s="96">
        <f t="shared" si="0"/>
        <v>986</v>
      </c>
      <c r="H8" s="96">
        <v>15</v>
      </c>
      <c r="I8" s="96">
        <f t="shared" si="1"/>
        <v>870</v>
      </c>
      <c r="J8" s="96"/>
      <c r="K8" s="96"/>
      <c r="L8" s="96"/>
      <c r="M8" s="96">
        <f t="shared" si="2"/>
        <v>0</v>
      </c>
      <c r="N8" s="96"/>
      <c r="O8" s="96"/>
      <c r="P8" s="96"/>
      <c r="Q8" s="96">
        <f t="shared" si="3"/>
        <v>0</v>
      </c>
      <c r="R8" s="96"/>
      <c r="S8" s="96">
        <f t="shared" si="4"/>
        <v>0</v>
      </c>
      <c r="T8" s="96"/>
      <c r="U8" s="96">
        <f t="shared" si="5"/>
        <v>0</v>
      </c>
      <c r="V8" s="96"/>
      <c r="W8" s="100">
        <f t="shared" si="6"/>
        <v>0</v>
      </c>
      <c r="Y8" s="100">
        <f t="shared" si="7"/>
        <v>0</v>
      </c>
      <c r="AB8" s="96"/>
      <c r="AC8" s="96"/>
      <c r="AD8" s="96"/>
      <c r="AE8" s="96"/>
      <c r="AG8" s="100">
        <v>20</v>
      </c>
      <c r="AH8" s="100">
        <f t="shared" si="8"/>
        <v>1876</v>
      </c>
    </row>
    <row r="9" spans="1:34" s="100" customFormat="1" ht="20.100000000000001" customHeight="1" x14ac:dyDescent="0.2">
      <c r="A9" s="99">
        <v>6</v>
      </c>
      <c r="B9" s="96" t="s">
        <v>60</v>
      </c>
      <c r="C9" s="96" t="s">
        <v>61</v>
      </c>
      <c r="D9" s="96">
        <v>1</v>
      </c>
      <c r="E9" s="96">
        <v>2</v>
      </c>
      <c r="F9" s="96">
        <v>60</v>
      </c>
      <c r="G9" s="96">
        <f t="shared" si="0"/>
        <v>1020</v>
      </c>
      <c r="H9" s="96">
        <v>11</v>
      </c>
      <c r="I9" s="96">
        <f t="shared" si="1"/>
        <v>660</v>
      </c>
      <c r="J9" s="96"/>
      <c r="K9" s="96"/>
      <c r="L9" s="96"/>
      <c r="M9" s="96">
        <f t="shared" si="2"/>
        <v>0</v>
      </c>
      <c r="N9" s="96">
        <v>4</v>
      </c>
      <c r="O9" s="96">
        <v>20</v>
      </c>
      <c r="P9" s="96">
        <v>1</v>
      </c>
      <c r="Q9" s="96">
        <f t="shared" si="3"/>
        <v>30</v>
      </c>
      <c r="R9" s="96"/>
      <c r="S9" s="96">
        <f t="shared" si="4"/>
        <v>0</v>
      </c>
      <c r="T9" s="96"/>
      <c r="U9" s="96">
        <f t="shared" si="5"/>
        <v>0</v>
      </c>
      <c r="V9" s="96"/>
      <c r="W9" s="100">
        <f t="shared" si="6"/>
        <v>0</v>
      </c>
      <c r="Y9" s="100">
        <f t="shared" si="7"/>
        <v>0</v>
      </c>
      <c r="AB9" s="96"/>
      <c r="AC9" s="96"/>
      <c r="AD9" s="96"/>
      <c r="AE9" s="96"/>
      <c r="AG9" s="100">
        <v>20</v>
      </c>
      <c r="AH9" s="100">
        <f t="shared" si="8"/>
        <v>1730</v>
      </c>
    </row>
    <row r="10" spans="1:34" s="100" customFormat="1" ht="20.100000000000001" customHeight="1" x14ac:dyDescent="0.2">
      <c r="A10" s="99">
        <v>7</v>
      </c>
      <c r="B10" s="96" t="s">
        <v>57</v>
      </c>
      <c r="C10" s="96" t="s">
        <v>46</v>
      </c>
      <c r="D10" s="96">
        <v>1</v>
      </c>
      <c r="E10" s="96">
        <v>2</v>
      </c>
      <c r="F10" s="96">
        <v>50</v>
      </c>
      <c r="G10" s="96">
        <f t="shared" si="0"/>
        <v>850</v>
      </c>
      <c r="H10" s="96">
        <v>10</v>
      </c>
      <c r="I10" s="96">
        <f t="shared" si="1"/>
        <v>500</v>
      </c>
      <c r="J10" s="96">
        <v>1</v>
      </c>
      <c r="K10" s="96"/>
      <c r="L10" s="96"/>
      <c r="M10" s="96">
        <f t="shared" si="2"/>
        <v>0</v>
      </c>
      <c r="N10" s="96"/>
      <c r="O10" s="96"/>
      <c r="P10" s="96"/>
      <c r="Q10" s="96">
        <f t="shared" si="3"/>
        <v>0</v>
      </c>
      <c r="R10" s="96"/>
      <c r="S10" s="96">
        <f t="shared" si="4"/>
        <v>0</v>
      </c>
      <c r="T10" s="96"/>
      <c r="U10" s="96">
        <f t="shared" si="5"/>
        <v>0</v>
      </c>
      <c r="V10" s="96">
        <v>1</v>
      </c>
      <c r="W10" s="100">
        <f t="shared" si="6"/>
        <v>5</v>
      </c>
      <c r="Y10" s="100">
        <f t="shared" si="7"/>
        <v>0</v>
      </c>
      <c r="AB10" s="96"/>
      <c r="AC10" s="96"/>
      <c r="AD10" s="96"/>
      <c r="AE10" s="96"/>
      <c r="AF10" s="100">
        <v>10</v>
      </c>
      <c r="AH10" s="100">
        <f t="shared" si="8"/>
        <v>1365</v>
      </c>
    </row>
    <row r="11" spans="1:34" s="100" customFormat="1" ht="20.100000000000001" customHeight="1" x14ac:dyDescent="0.2">
      <c r="A11" s="99">
        <v>8</v>
      </c>
      <c r="B11" s="96" t="s">
        <v>70</v>
      </c>
      <c r="C11" s="96" t="s">
        <v>71</v>
      </c>
      <c r="D11" s="96">
        <v>1</v>
      </c>
      <c r="E11" s="96">
        <v>2</v>
      </c>
      <c r="F11" s="96">
        <v>40</v>
      </c>
      <c r="G11" s="96">
        <f t="shared" si="0"/>
        <v>680</v>
      </c>
      <c r="H11" s="96">
        <v>13</v>
      </c>
      <c r="I11" s="96">
        <f t="shared" si="1"/>
        <v>520</v>
      </c>
      <c r="J11" s="96"/>
      <c r="K11" s="96"/>
      <c r="L11" s="96"/>
      <c r="M11" s="96">
        <f t="shared" si="2"/>
        <v>0</v>
      </c>
      <c r="N11" s="96"/>
      <c r="O11" s="96"/>
      <c r="P11" s="96"/>
      <c r="Q11" s="96">
        <f t="shared" si="3"/>
        <v>0</v>
      </c>
      <c r="R11" s="96"/>
      <c r="S11" s="96">
        <f t="shared" si="4"/>
        <v>0</v>
      </c>
      <c r="T11" s="96"/>
      <c r="U11" s="96">
        <f t="shared" si="5"/>
        <v>0</v>
      </c>
      <c r="V11" s="96"/>
      <c r="W11" s="100">
        <f t="shared" si="6"/>
        <v>0</v>
      </c>
      <c r="Y11" s="100">
        <f t="shared" si="7"/>
        <v>0</v>
      </c>
      <c r="AB11" s="96"/>
      <c r="AC11" s="96"/>
      <c r="AD11" s="96"/>
      <c r="AE11" s="96"/>
      <c r="AF11" s="100">
        <v>10</v>
      </c>
      <c r="AH11" s="100">
        <f t="shared" si="8"/>
        <v>1210</v>
      </c>
    </row>
    <row r="12" spans="1:34" s="100" customFormat="1" ht="20.100000000000001" customHeight="1" x14ac:dyDescent="0.2">
      <c r="A12" s="99">
        <v>9</v>
      </c>
      <c r="B12" s="96" t="s">
        <v>75</v>
      </c>
      <c r="C12" s="96" t="s">
        <v>54</v>
      </c>
      <c r="D12" s="96">
        <v>1</v>
      </c>
      <c r="E12" s="96">
        <v>2</v>
      </c>
      <c r="F12" s="96">
        <v>40</v>
      </c>
      <c r="G12" s="96">
        <f t="shared" si="0"/>
        <v>680</v>
      </c>
      <c r="H12" s="96">
        <v>11</v>
      </c>
      <c r="I12" s="96">
        <f t="shared" si="1"/>
        <v>440</v>
      </c>
      <c r="J12" s="96"/>
      <c r="K12" s="96"/>
      <c r="L12" s="96"/>
      <c r="M12" s="96">
        <f t="shared" si="2"/>
        <v>0</v>
      </c>
      <c r="N12" s="96">
        <v>6</v>
      </c>
      <c r="O12" s="96">
        <v>20</v>
      </c>
      <c r="P12" s="96">
        <v>3</v>
      </c>
      <c r="Q12" s="96">
        <f t="shared" si="3"/>
        <v>50</v>
      </c>
      <c r="R12" s="96"/>
      <c r="S12" s="96">
        <f t="shared" si="4"/>
        <v>0</v>
      </c>
      <c r="T12" s="96"/>
      <c r="U12" s="96">
        <f t="shared" si="5"/>
        <v>0</v>
      </c>
      <c r="V12" s="96"/>
      <c r="W12" s="100">
        <f t="shared" si="6"/>
        <v>0</v>
      </c>
      <c r="Y12" s="100">
        <f t="shared" si="7"/>
        <v>0</v>
      </c>
      <c r="AB12" s="96"/>
      <c r="AC12" s="96"/>
      <c r="AD12" s="96"/>
      <c r="AE12" s="96"/>
      <c r="AG12" s="100">
        <v>20</v>
      </c>
      <c r="AH12" s="100">
        <f t="shared" si="8"/>
        <v>1190</v>
      </c>
    </row>
    <row r="13" spans="1:34" s="100" customFormat="1" ht="20.100000000000001" customHeight="1" x14ac:dyDescent="0.2">
      <c r="A13" s="99">
        <v>10</v>
      </c>
      <c r="B13" s="96" t="s">
        <v>74</v>
      </c>
      <c r="C13" s="96" t="s">
        <v>46</v>
      </c>
      <c r="D13" s="96">
        <v>2</v>
      </c>
      <c r="E13" s="96">
        <v>1</v>
      </c>
      <c r="F13" s="96">
        <v>54</v>
      </c>
      <c r="G13" s="96">
        <f t="shared" si="0"/>
        <v>918</v>
      </c>
      <c r="H13" s="96">
        <v>2</v>
      </c>
      <c r="I13" s="96">
        <f t="shared" si="1"/>
        <v>108</v>
      </c>
      <c r="J13" s="96">
        <v>5</v>
      </c>
      <c r="K13" s="96">
        <v>20</v>
      </c>
      <c r="L13" s="96">
        <v>2</v>
      </c>
      <c r="M13" s="96">
        <f t="shared" si="2"/>
        <v>40</v>
      </c>
      <c r="N13" s="96"/>
      <c r="O13" s="96"/>
      <c r="P13" s="96"/>
      <c r="Q13" s="96">
        <f t="shared" si="3"/>
        <v>0</v>
      </c>
      <c r="R13" s="96"/>
      <c r="S13" s="96">
        <f t="shared" si="4"/>
        <v>0</v>
      </c>
      <c r="T13" s="96"/>
      <c r="U13" s="96">
        <f t="shared" si="5"/>
        <v>0</v>
      </c>
      <c r="V13" s="96"/>
      <c r="W13" s="100">
        <f t="shared" si="6"/>
        <v>0</v>
      </c>
      <c r="X13" s="100">
        <v>2</v>
      </c>
      <c r="Y13" s="100">
        <f t="shared" si="7"/>
        <v>20</v>
      </c>
      <c r="AB13" s="96"/>
      <c r="AC13" s="96"/>
      <c r="AD13" s="96"/>
      <c r="AE13" s="96"/>
      <c r="AG13" s="100">
        <v>20</v>
      </c>
      <c r="AH13" s="100">
        <f t="shared" si="8"/>
        <v>1106</v>
      </c>
    </row>
    <row r="14" spans="1:34" s="100" customFormat="1" ht="20.100000000000001" customHeight="1" x14ac:dyDescent="0.2">
      <c r="A14" s="99">
        <v>11</v>
      </c>
      <c r="B14" s="96" t="s">
        <v>53</v>
      </c>
      <c r="C14" s="96" t="s">
        <v>54</v>
      </c>
      <c r="D14" s="96">
        <v>1</v>
      </c>
      <c r="E14" s="96">
        <v>2</v>
      </c>
      <c r="F14" s="96">
        <v>30</v>
      </c>
      <c r="G14" s="96">
        <f t="shared" si="0"/>
        <v>510</v>
      </c>
      <c r="H14" s="96">
        <v>17</v>
      </c>
      <c r="I14" s="96">
        <f t="shared" si="1"/>
        <v>510</v>
      </c>
      <c r="J14" s="96">
        <v>2</v>
      </c>
      <c r="K14" s="96"/>
      <c r="L14" s="96"/>
      <c r="M14" s="96">
        <f t="shared" si="2"/>
        <v>0</v>
      </c>
      <c r="N14" s="96"/>
      <c r="O14" s="96"/>
      <c r="P14" s="96"/>
      <c r="Q14" s="96">
        <f t="shared" si="3"/>
        <v>0</v>
      </c>
      <c r="R14" s="96"/>
      <c r="S14" s="96">
        <f t="shared" si="4"/>
        <v>0</v>
      </c>
      <c r="T14" s="96"/>
      <c r="U14" s="96">
        <f t="shared" si="5"/>
        <v>0</v>
      </c>
      <c r="V14" s="96">
        <v>2</v>
      </c>
      <c r="W14" s="100">
        <f t="shared" si="6"/>
        <v>10</v>
      </c>
      <c r="Y14" s="100">
        <f t="shared" si="7"/>
        <v>0</v>
      </c>
      <c r="AB14" s="96"/>
      <c r="AC14" s="96"/>
      <c r="AD14" s="96"/>
      <c r="AE14" s="96"/>
      <c r="AF14" s="100">
        <v>10</v>
      </c>
      <c r="AH14" s="100">
        <f t="shared" si="8"/>
        <v>1040</v>
      </c>
    </row>
    <row r="15" spans="1:34" s="100" customFormat="1" ht="20.100000000000001" customHeight="1" x14ac:dyDescent="0.2">
      <c r="A15" s="99">
        <v>12</v>
      </c>
      <c r="B15" s="96" t="s">
        <v>55</v>
      </c>
      <c r="C15" s="96" t="s">
        <v>56</v>
      </c>
      <c r="D15" s="96">
        <v>1</v>
      </c>
      <c r="E15" s="96">
        <v>2</v>
      </c>
      <c r="F15" s="96">
        <v>17</v>
      </c>
      <c r="G15" s="96">
        <f t="shared" si="0"/>
        <v>289</v>
      </c>
      <c r="H15" s="96">
        <v>17</v>
      </c>
      <c r="I15" s="96">
        <f t="shared" si="1"/>
        <v>289</v>
      </c>
      <c r="J15" s="96">
        <v>2</v>
      </c>
      <c r="K15" s="96"/>
      <c r="L15" s="96"/>
      <c r="M15" s="96">
        <f t="shared" si="2"/>
        <v>0</v>
      </c>
      <c r="N15" s="96"/>
      <c r="O15" s="96"/>
      <c r="P15" s="96"/>
      <c r="Q15" s="96">
        <f t="shared" si="3"/>
        <v>0</v>
      </c>
      <c r="R15" s="96"/>
      <c r="S15" s="96">
        <f t="shared" si="4"/>
        <v>0</v>
      </c>
      <c r="T15" s="96"/>
      <c r="U15" s="96">
        <f t="shared" si="5"/>
        <v>0</v>
      </c>
      <c r="V15" s="96">
        <v>2</v>
      </c>
      <c r="W15" s="100">
        <f t="shared" si="6"/>
        <v>10</v>
      </c>
      <c r="Y15" s="100">
        <f t="shared" si="7"/>
        <v>0</v>
      </c>
      <c r="AB15" s="96"/>
      <c r="AC15" s="96"/>
      <c r="AD15" s="96"/>
      <c r="AE15" s="96"/>
      <c r="AF15" s="100">
        <v>10</v>
      </c>
      <c r="AH15" s="100">
        <f t="shared" si="8"/>
        <v>598</v>
      </c>
    </row>
    <row r="16" spans="1:34" s="100" customFormat="1" ht="20.100000000000001" customHeight="1" x14ac:dyDescent="0.2">
      <c r="A16" s="99">
        <v>13</v>
      </c>
      <c r="B16" s="96" t="s">
        <v>49</v>
      </c>
      <c r="C16" s="96" t="s">
        <v>48</v>
      </c>
      <c r="D16" s="96">
        <v>1</v>
      </c>
      <c r="E16" s="96">
        <v>2</v>
      </c>
      <c r="F16" s="96">
        <v>20</v>
      </c>
      <c r="G16" s="96">
        <f t="shared" si="0"/>
        <v>340</v>
      </c>
      <c r="H16" s="96">
        <v>5</v>
      </c>
      <c r="I16" s="96">
        <f t="shared" si="1"/>
        <v>100</v>
      </c>
      <c r="J16" s="96">
        <v>1</v>
      </c>
      <c r="K16" s="96"/>
      <c r="L16" s="96"/>
      <c r="M16" s="96">
        <f t="shared" si="2"/>
        <v>0</v>
      </c>
      <c r="N16" s="96">
        <v>5</v>
      </c>
      <c r="O16" s="96">
        <v>20</v>
      </c>
      <c r="P16" s="96">
        <v>2</v>
      </c>
      <c r="Q16" s="96">
        <f t="shared" si="3"/>
        <v>40</v>
      </c>
      <c r="R16" s="96"/>
      <c r="S16" s="96">
        <f t="shared" si="4"/>
        <v>0</v>
      </c>
      <c r="T16" s="96"/>
      <c r="U16" s="96">
        <f t="shared" si="5"/>
        <v>0</v>
      </c>
      <c r="V16" s="96">
        <v>1</v>
      </c>
      <c r="W16" s="100">
        <f t="shared" si="6"/>
        <v>5</v>
      </c>
      <c r="X16" s="100">
        <v>1</v>
      </c>
      <c r="Y16" s="100">
        <f t="shared" si="7"/>
        <v>10</v>
      </c>
      <c r="AB16" s="96"/>
      <c r="AC16" s="96"/>
      <c r="AD16" s="96"/>
      <c r="AE16" s="96"/>
      <c r="AF16" s="100">
        <v>10</v>
      </c>
      <c r="AH16" s="100">
        <f t="shared" si="8"/>
        <v>505</v>
      </c>
    </row>
    <row r="17" spans="1:34" s="100" customFormat="1" ht="20.100000000000001" customHeight="1" x14ac:dyDescent="0.2">
      <c r="A17" s="99">
        <v>14</v>
      </c>
      <c r="B17" s="96" t="s">
        <v>66</v>
      </c>
      <c r="C17" s="96" t="s">
        <v>65</v>
      </c>
      <c r="D17" s="96">
        <v>2</v>
      </c>
      <c r="E17" s="96">
        <v>1</v>
      </c>
      <c r="F17" s="96">
        <v>20</v>
      </c>
      <c r="G17" s="96">
        <f t="shared" si="0"/>
        <v>340</v>
      </c>
      <c r="H17" s="96">
        <v>5</v>
      </c>
      <c r="I17" s="96">
        <f t="shared" si="1"/>
        <v>100</v>
      </c>
      <c r="J17" s="96"/>
      <c r="K17" s="96"/>
      <c r="L17" s="96"/>
      <c r="M17" s="96">
        <f t="shared" si="2"/>
        <v>0</v>
      </c>
      <c r="N17" s="96"/>
      <c r="O17" s="96"/>
      <c r="P17" s="96"/>
      <c r="Q17" s="96">
        <f t="shared" si="3"/>
        <v>0</v>
      </c>
      <c r="R17" s="96"/>
      <c r="S17" s="96">
        <f t="shared" si="4"/>
        <v>0</v>
      </c>
      <c r="T17" s="96"/>
      <c r="U17" s="96">
        <f t="shared" si="5"/>
        <v>0</v>
      </c>
      <c r="V17" s="96"/>
      <c r="W17" s="100">
        <f t="shared" si="6"/>
        <v>0</v>
      </c>
      <c r="Y17" s="100">
        <f t="shared" si="7"/>
        <v>0</v>
      </c>
      <c r="AB17" s="96"/>
      <c r="AC17" s="96"/>
      <c r="AD17" s="96"/>
      <c r="AE17" s="96"/>
      <c r="AF17" s="100">
        <v>10</v>
      </c>
      <c r="AH17" s="100">
        <f t="shared" si="8"/>
        <v>450</v>
      </c>
    </row>
    <row r="18" spans="1:34" s="100" customFormat="1" ht="20.100000000000001" customHeight="1" x14ac:dyDescent="0.2">
      <c r="A18" s="99">
        <v>15</v>
      </c>
      <c r="B18" s="96" t="s">
        <v>47</v>
      </c>
      <c r="C18" s="96" t="s">
        <v>48</v>
      </c>
      <c r="D18" s="96">
        <v>1</v>
      </c>
      <c r="E18" s="96">
        <v>2</v>
      </c>
      <c r="F18" s="96">
        <v>20</v>
      </c>
      <c r="G18" s="96">
        <f t="shared" si="0"/>
        <v>340</v>
      </c>
      <c r="H18" s="96">
        <v>3</v>
      </c>
      <c r="I18" s="96">
        <f t="shared" si="1"/>
        <v>60</v>
      </c>
      <c r="J18" s="96"/>
      <c r="K18" s="96"/>
      <c r="L18" s="96"/>
      <c r="M18" s="96">
        <f t="shared" si="2"/>
        <v>0</v>
      </c>
      <c r="N18" s="96"/>
      <c r="O18" s="96"/>
      <c r="P18" s="96"/>
      <c r="Q18" s="96">
        <f t="shared" si="3"/>
        <v>0</v>
      </c>
      <c r="R18" s="96"/>
      <c r="S18" s="96">
        <f t="shared" si="4"/>
        <v>0</v>
      </c>
      <c r="T18" s="96"/>
      <c r="U18" s="96">
        <f t="shared" si="5"/>
        <v>0</v>
      </c>
      <c r="V18" s="96"/>
      <c r="W18" s="100">
        <f t="shared" si="6"/>
        <v>0</v>
      </c>
      <c r="Y18" s="100">
        <f t="shared" si="7"/>
        <v>0</v>
      </c>
      <c r="AB18" s="96"/>
      <c r="AC18" s="96"/>
      <c r="AD18" s="96"/>
      <c r="AE18" s="96"/>
      <c r="AG18" s="100">
        <v>20</v>
      </c>
      <c r="AH18" s="100">
        <f t="shared" si="8"/>
        <v>420</v>
      </c>
    </row>
    <row r="19" spans="1:34" s="100" customFormat="1" ht="20.100000000000001" customHeight="1" x14ac:dyDescent="0.2">
      <c r="A19" s="99">
        <v>16</v>
      </c>
      <c r="B19" s="96" t="s">
        <v>50</v>
      </c>
      <c r="C19" s="96" t="s">
        <v>51</v>
      </c>
      <c r="D19" s="96">
        <v>1</v>
      </c>
      <c r="E19" s="96">
        <v>2</v>
      </c>
      <c r="F19" s="96">
        <v>10</v>
      </c>
      <c r="G19" s="96">
        <f t="shared" si="0"/>
        <v>170</v>
      </c>
      <c r="H19" s="96">
        <v>7</v>
      </c>
      <c r="I19" s="96">
        <f t="shared" si="1"/>
        <v>70</v>
      </c>
      <c r="J19" s="96"/>
      <c r="K19" s="96"/>
      <c r="L19" s="96"/>
      <c r="M19" s="96">
        <f t="shared" si="2"/>
        <v>0</v>
      </c>
      <c r="N19" s="96"/>
      <c r="O19" s="96"/>
      <c r="P19" s="96"/>
      <c r="Q19" s="96">
        <f t="shared" si="3"/>
        <v>0</v>
      </c>
      <c r="R19" s="96"/>
      <c r="S19" s="96">
        <f t="shared" si="4"/>
        <v>0</v>
      </c>
      <c r="T19" s="96"/>
      <c r="U19" s="96">
        <f t="shared" si="5"/>
        <v>0</v>
      </c>
      <c r="V19" s="96"/>
      <c r="W19" s="100">
        <f t="shared" si="6"/>
        <v>0</v>
      </c>
      <c r="Y19" s="100">
        <f t="shared" si="7"/>
        <v>0</v>
      </c>
      <c r="AB19" s="96"/>
      <c r="AC19" s="96"/>
      <c r="AD19" s="96"/>
      <c r="AE19" s="96"/>
      <c r="AG19" s="100">
        <v>20</v>
      </c>
      <c r="AH19" s="100">
        <f t="shared" si="8"/>
        <v>260</v>
      </c>
    </row>
    <row r="20" spans="1:34" s="100" customFormat="1" ht="20.100000000000001" customHeight="1" x14ac:dyDescent="0.2">
      <c r="A20" s="99">
        <v>17</v>
      </c>
      <c r="B20" s="96" t="s">
        <v>64</v>
      </c>
      <c r="C20" s="96" t="s">
        <v>65</v>
      </c>
      <c r="D20" s="96">
        <v>1</v>
      </c>
      <c r="E20" s="96">
        <v>2</v>
      </c>
      <c r="F20" s="96">
        <v>5</v>
      </c>
      <c r="G20" s="96">
        <f t="shared" si="0"/>
        <v>85</v>
      </c>
      <c r="H20" s="96">
        <v>10</v>
      </c>
      <c r="I20" s="96">
        <f t="shared" si="1"/>
        <v>50</v>
      </c>
      <c r="J20" s="96">
        <v>4</v>
      </c>
      <c r="K20" s="96">
        <v>20</v>
      </c>
      <c r="L20" s="96">
        <v>1</v>
      </c>
      <c r="M20" s="96">
        <f t="shared" si="2"/>
        <v>30</v>
      </c>
      <c r="N20" s="96"/>
      <c r="O20" s="96"/>
      <c r="P20" s="96"/>
      <c r="Q20" s="96">
        <f t="shared" si="3"/>
        <v>0</v>
      </c>
      <c r="R20" s="96"/>
      <c r="S20" s="96">
        <f t="shared" si="4"/>
        <v>0</v>
      </c>
      <c r="T20" s="96"/>
      <c r="U20" s="96">
        <f t="shared" si="5"/>
        <v>0</v>
      </c>
      <c r="V20" s="96">
        <v>2</v>
      </c>
      <c r="W20" s="100">
        <f t="shared" si="6"/>
        <v>10</v>
      </c>
      <c r="Y20" s="100">
        <f t="shared" si="7"/>
        <v>0</v>
      </c>
      <c r="AB20" s="96"/>
      <c r="AC20" s="96"/>
      <c r="AD20" s="96"/>
      <c r="AE20" s="96"/>
      <c r="AF20" s="100">
        <v>10</v>
      </c>
      <c r="AH20" s="100">
        <f t="shared" si="8"/>
        <v>185</v>
      </c>
    </row>
    <row r="21" spans="1:34" s="100" customFormat="1" ht="20.100000000000001" customHeight="1" x14ac:dyDescent="0.2">
      <c r="A21" s="99">
        <v>18</v>
      </c>
      <c r="B21" s="96" t="s">
        <v>111</v>
      </c>
      <c r="C21" s="96" t="s">
        <v>112</v>
      </c>
      <c r="D21" s="96">
        <v>1</v>
      </c>
      <c r="E21" s="96">
        <v>2</v>
      </c>
      <c r="F21" s="96"/>
      <c r="G21" s="96">
        <f t="shared" si="0"/>
        <v>0</v>
      </c>
      <c r="H21" s="96"/>
      <c r="I21" s="96">
        <f t="shared" si="1"/>
        <v>0</v>
      </c>
      <c r="J21" s="96"/>
      <c r="K21" s="96"/>
      <c r="L21" s="96"/>
      <c r="M21" s="96">
        <f t="shared" si="2"/>
        <v>0</v>
      </c>
      <c r="N21" s="96">
        <v>6</v>
      </c>
      <c r="O21" s="96">
        <v>20</v>
      </c>
      <c r="P21" s="96">
        <v>3</v>
      </c>
      <c r="Q21" s="96">
        <f t="shared" si="3"/>
        <v>50</v>
      </c>
      <c r="R21" s="96"/>
      <c r="S21" s="96">
        <f t="shared" si="4"/>
        <v>0</v>
      </c>
      <c r="T21" s="96"/>
      <c r="U21" s="96">
        <f t="shared" si="5"/>
        <v>0</v>
      </c>
      <c r="V21" s="96">
        <v>4</v>
      </c>
      <c r="W21" s="100">
        <f t="shared" si="6"/>
        <v>20</v>
      </c>
      <c r="Y21" s="100">
        <f t="shared" si="7"/>
        <v>0</v>
      </c>
      <c r="AB21" s="96"/>
      <c r="AC21" s="96"/>
      <c r="AD21" s="96"/>
      <c r="AE21" s="96"/>
      <c r="AF21" s="100">
        <v>10</v>
      </c>
      <c r="AH21" s="100">
        <f t="shared" si="8"/>
        <v>80</v>
      </c>
    </row>
    <row r="22" spans="1:34" s="100" customFormat="1" ht="20.100000000000001" customHeight="1" x14ac:dyDescent="0.2">
      <c r="A22" s="99">
        <v>19</v>
      </c>
      <c r="B22" s="96" t="s">
        <v>174</v>
      </c>
      <c r="C22" s="96" t="s">
        <v>175</v>
      </c>
      <c r="D22" s="96">
        <v>2</v>
      </c>
      <c r="E22" s="96">
        <v>1</v>
      </c>
      <c r="F22" s="96"/>
      <c r="G22" s="96">
        <f t="shared" si="0"/>
        <v>0</v>
      </c>
      <c r="H22" s="96"/>
      <c r="I22" s="96">
        <f t="shared" si="1"/>
        <v>0</v>
      </c>
      <c r="J22" s="96"/>
      <c r="K22" s="96"/>
      <c r="L22" s="96"/>
      <c r="M22" s="96">
        <f t="shared" si="2"/>
        <v>0</v>
      </c>
      <c r="N22" s="96">
        <v>6</v>
      </c>
      <c r="O22" s="96">
        <v>20</v>
      </c>
      <c r="P22" s="96">
        <v>3</v>
      </c>
      <c r="Q22" s="96">
        <f t="shared" si="3"/>
        <v>50</v>
      </c>
      <c r="R22" s="96"/>
      <c r="S22" s="96">
        <f t="shared" si="4"/>
        <v>0</v>
      </c>
      <c r="T22" s="96"/>
      <c r="U22" s="96">
        <f t="shared" si="5"/>
        <v>0</v>
      </c>
      <c r="V22" s="96">
        <v>1</v>
      </c>
      <c r="W22" s="100">
        <f t="shared" si="6"/>
        <v>5</v>
      </c>
      <c r="Y22" s="100">
        <f t="shared" si="7"/>
        <v>0</v>
      </c>
      <c r="AB22" s="96"/>
      <c r="AC22" s="96"/>
      <c r="AD22" s="96"/>
      <c r="AE22" s="96"/>
      <c r="AG22" s="100">
        <v>20</v>
      </c>
      <c r="AH22" s="100">
        <f t="shared" si="8"/>
        <v>75</v>
      </c>
    </row>
    <row r="23" spans="1:34" s="100" customFormat="1" ht="20.100000000000001" customHeight="1" x14ac:dyDescent="0.2">
      <c r="A23" s="99">
        <v>20</v>
      </c>
      <c r="B23" s="96" t="s">
        <v>154</v>
      </c>
      <c r="C23" s="96" t="s">
        <v>46</v>
      </c>
      <c r="D23" s="96">
        <v>1</v>
      </c>
      <c r="E23" s="96">
        <v>2</v>
      </c>
      <c r="F23" s="96"/>
      <c r="G23" s="96">
        <f t="shared" si="0"/>
        <v>0</v>
      </c>
      <c r="H23" s="96"/>
      <c r="I23" s="96">
        <f t="shared" si="1"/>
        <v>0</v>
      </c>
      <c r="J23" s="96"/>
      <c r="K23" s="96"/>
      <c r="L23" s="96"/>
      <c r="M23" s="96">
        <f t="shared" si="2"/>
        <v>0</v>
      </c>
      <c r="N23" s="96">
        <v>4</v>
      </c>
      <c r="O23" s="96">
        <v>20</v>
      </c>
      <c r="P23" s="96">
        <v>1</v>
      </c>
      <c r="Q23" s="96">
        <f t="shared" si="3"/>
        <v>30</v>
      </c>
      <c r="R23" s="96"/>
      <c r="S23" s="96">
        <f t="shared" si="4"/>
        <v>0</v>
      </c>
      <c r="T23" s="96"/>
      <c r="U23" s="96">
        <f t="shared" si="5"/>
        <v>0</v>
      </c>
      <c r="V23" s="96"/>
      <c r="W23" s="100">
        <f t="shared" si="6"/>
        <v>0</v>
      </c>
      <c r="X23" s="100">
        <v>2</v>
      </c>
      <c r="Y23" s="100">
        <f t="shared" si="7"/>
        <v>20</v>
      </c>
      <c r="AB23" s="96"/>
      <c r="AC23" s="96"/>
      <c r="AD23" s="96">
        <v>15</v>
      </c>
      <c r="AE23" s="96"/>
      <c r="AF23" s="100">
        <v>10</v>
      </c>
      <c r="AH23" s="100">
        <f t="shared" si="8"/>
        <v>75</v>
      </c>
    </row>
    <row r="24" spans="1:34" s="100" customFormat="1" ht="20.100000000000001" customHeight="1" x14ac:dyDescent="0.2">
      <c r="A24" s="99">
        <v>21</v>
      </c>
      <c r="B24" s="96" t="s">
        <v>186</v>
      </c>
      <c r="C24" s="96" t="s">
        <v>65</v>
      </c>
      <c r="D24" s="96">
        <v>2</v>
      </c>
      <c r="E24" s="96">
        <v>1</v>
      </c>
      <c r="F24" s="96"/>
      <c r="G24" s="96">
        <f t="shared" si="0"/>
        <v>0</v>
      </c>
      <c r="H24" s="96"/>
      <c r="I24" s="96">
        <f t="shared" si="1"/>
        <v>0</v>
      </c>
      <c r="J24" s="96"/>
      <c r="K24" s="96"/>
      <c r="L24" s="96"/>
      <c r="M24" s="96">
        <f t="shared" si="2"/>
        <v>0</v>
      </c>
      <c r="N24" s="96">
        <v>4</v>
      </c>
      <c r="O24" s="96">
        <v>20</v>
      </c>
      <c r="P24" s="96">
        <v>1</v>
      </c>
      <c r="Q24" s="96">
        <f t="shared" si="3"/>
        <v>30</v>
      </c>
      <c r="R24" s="96"/>
      <c r="S24" s="96">
        <f t="shared" si="4"/>
        <v>0</v>
      </c>
      <c r="T24" s="96"/>
      <c r="U24" s="96">
        <f t="shared" si="5"/>
        <v>0</v>
      </c>
      <c r="V24" s="96">
        <v>2</v>
      </c>
      <c r="W24" s="100">
        <f t="shared" si="6"/>
        <v>10</v>
      </c>
      <c r="X24" s="100">
        <v>2</v>
      </c>
      <c r="Y24" s="100">
        <f t="shared" si="7"/>
        <v>20</v>
      </c>
      <c r="AB24" s="96"/>
      <c r="AC24" s="96"/>
      <c r="AD24" s="96"/>
      <c r="AE24" s="96"/>
      <c r="AF24" s="100">
        <v>10</v>
      </c>
      <c r="AH24" s="100">
        <f t="shared" si="8"/>
        <v>70</v>
      </c>
    </row>
    <row r="25" spans="1:34" s="100" customFormat="1" ht="20.100000000000001" customHeight="1" x14ac:dyDescent="0.2">
      <c r="A25" s="99">
        <v>22</v>
      </c>
      <c r="B25" s="96" t="s">
        <v>134</v>
      </c>
      <c r="C25" s="96" t="s">
        <v>101</v>
      </c>
      <c r="D25" s="96">
        <v>1</v>
      </c>
      <c r="E25" s="96">
        <v>2</v>
      </c>
      <c r="F25" s="96"/>
      <c r="G25" s="96">
        <f t="shared" si="0"/>
        <v>0</v>
      </c>
      <c r="H25" s="96"/>
      <c r="I25" s="96">
        <f t="shared" si="1"/>
        <v>0</v>
      </c>
      <c r="J25" s="96"/>
      <c r="K25" s="96"/>
      <c r="L25" s="96"/>
      <c r="M25" s="96">
        <f t="shared" si="2"/>
        <v>0</v>
      </c>
      <c r="N25" s="96">
        <v>5</v>
      </c>
      <c r="O25" s="96">
        <v>20</v>
      </c>
      <c r="P25" s="96">
        <v>2</v>
      </c>
      <c r="Q25" s="96">
        <f t="shared" si="3"/>
        <v>40</v>
      </c>
      <c r="R25" s="96">
        <v>3</v>
      </c>
      <c r="S25" s="96">
        <f t="shared" si="4"/>
        <v>15</v>
      </c>
      <c r="T25" s="96"/>
      <c r="U25" s="96">
        <f t="shared" si="5"/>
        <v>0</v>
      </c>
      <c r="V25" s="96">
        <v>1</v>
      </c>
      <c r="W25" s="100">
        <f t="shared" si="6"/>
        <v>5</v>
      </c>
      <c r="Y25" s="100">
        <f t="shared" si="7"/>
        <v>0</v>
      </c>
      <c r="AB25" s="96"/>
      <c r="AC25" s="96"/>
      <c r="AD25" s="96"/>
      <c r="AE25" s="96"/>
      <c r="AF25" s="100">
        <v>10</v>
      </c>
      <c r="AH25" s="100">
        <f t="shared" si="8"/>
        <v>70</v>
      </c>
    </row>
    <row r="26" spans="1:34" s="100" customFormat="1" ht="20.100000000000001" customHeight="1" x14ac:dyDescent="0.2">
      <c r="A26" s="99">
        <v>23</v>
      </c>
      <c r="B26" s="96" t="s">
        <v>136</v>
      </c>
      <c r="C26" s="96" t="s">
        <v>137</v>
      </c>
      <c r="D26" s="96">
        <v>1</v>
      </c>
      <c r="E26" s="96">
        <v>2</v>
      </c>
      <c r="F26" s="96"/>
      <c r="G26" s="96">
        <f t="shared" si="0"/>
        <v>0</v>
      </c>
      <c r="H26" s="96"/>
      <c r="I26" s="96">
        <f t="shared" si="1"/>
        <v>0</v>
      </c>
      <c r="J26" s="96"/>
      <c r="K26" s="96"/>
      <c r="L26" s="96"/>
      <c r="M26" s="96">
        <f t="shared" si="2"/>
        <v>0</v>
      </c>
      <c r="N26" s="96">
        <v>4</v>
      </c>
      <c r="O26" s="96">
        <v>20</v>
      </c>
      <c r="P26" s="96">
        <v>1</v>
      </c>
      <c r="Q26" s="96">
        <f t="shared" si="3"/>
        <v>30</v>
      </c>
      <c r="R26" s="96">
        <v>3</v>
      </c>
      <c r="S26" s="96">
        <f t="shared" si="4"/>
        <v>15</v>
      </c>
      <c r="T26" s="96"/>
      <c r="U26" s="96">
        <f t="shared" si="5"/>
        <v>0</v>
      </c>
      <c r="V26" s="96">
        <v>3</v>
      </c>
      <c r="W26" s="100">
        <f t="shared" si="6"/>
        <v>15</v>
      </c>
      <c r="Y26" s="100">
        <f t="shared" si="7"/>
        <v>0</v>
      </c>
      <c r="AB26" s="96"/>
      <c r="AC26" s="96"/>
      <c r="AD26" s="96"/>
      <c r="AE26" s="96"/>
      <c r="AF26" s="100">
        <v>10</v>
      </c>
      <c r="AH26" s="100">
        <f t="shared" si="8"/>
        <v>70</v>
      </c>
    </row>
    <row r="27" spans="1:34" s="100" customFormat="1" ht="20.100000000000001" customHeight="1" x14ac:dyDescent="0.2">
      <c r="A27" s="99">
        <v>24</v>
      </c>
      <c r="B27" s="96" t="s">
        <v>150</v>
      </c>
      <c r="C27" s="96" t="s">
        <v>48</v>
      </c>
      <c r="D27" s="96">
        <v>1</v>
      </c>
      <c r="E27" s="96">
        <v>2</v>
      </c>
      <c r="F27" s="96"/>
      <c r="G27" s="96">
        <f t="shared" si="0"/>
        <v>0</v>
      </c>
      <c r="H27" s="96"/>
      <c r="I27" s="96">
        <f t="shared" si="1"/>
        <v>0</v>
      </c>
      <c r="J27" s="96"/>
      <c r="K27" s="96"/>
      <c r="L27" s="96"/>
      <c r="M27" s="96">
        <f t="shared" si="2"/>
        <v>0</v>
      </c>
      <c r="N27" s="96"/>
      <c r="O27" s="96"/>
      <c r="P27" s="96"/>
      <c r="Q27" s="96">
        <f t="shared" si="3"/>
        <v>0</v>
      </c>
      <c r="R27" s="96">
        <v>3</v>
      </c>
      <c r="S27" s="96">
        <f t="shared" si="4"/>
        <v>15</v>
      </c>
      <c r="T27" s="96"/>
      <c r="U27" s="96">
        <f t="shared" si="5"/>
        <v>0</v>
      </c>
      <c r="V27" s="96">
        <v>3</v>
      </c>
      <c r="W27" s="100">
        <f t="shared" si="6"/>
        <v>15</v>
      </c>
      <c r="X27" s="100">
        <v>2</v>
      </c>
      <c r="Y27" s="100">
        <f t="shared" si="7"/>
        <v>20</v>
      </c>
      <c r="AB27" s="96">
        <v>10</v>
      </c>
      <c r="AC27" s="96"/>
      <c r="AD27" s="96"/>
      <c r="AE27" s="96"/>
      <c r="AF27" s="100">
        <v>10</v>
      </c>
      <c r="AH27" s="100">
        <f t="shared" si="8"/>
        <v>70</v>
      </c>
    </row>
    <row r="28" spans="1:34" s="100" customFormat="1" ht="20.100000000000001" customHeight="1" x14ac:dyDescent="0.2">
      <c r="A28" s="99">
        <v>25</v>
      </c>
      <c r="B28" s="96" t="s">
        <v>72</v>
      </c>
      <c r="C28" s="96" t="s">
        <v>73</v>
      </c>
      <c r="D28" s="96">
        <v>1</v>
      </c>
      <c r="E28" s="96">
        <v>2</v>
      </c>
      <c r="F28" s="96">
        <v>1</v>
      </c>
      <c r="G28" s="96">
        <f t="shared" si="0"/>
        <v>17</v>
      </c>
      <c r="H28" s="96">
        <v>10</v>
      </c>
      <c r="I28" s="96">
        <f t="shared" si="1"/>
        <v>10</v>
      </c>
      <c r="J28" s="96"/>
      <c r="K28" s="96"/>
      <c r="L28" s="96"/>
      <c r="M28" s="96">
        <f t="shared" si="2"/>
        <v>0</v>
      </c>
      <c r="N28" s="96"/>
      <c r="O28" s="96"/>
      <c r="P28" s="96"/>
      <c r="Q28" s="96">
        <f t="shared" si="3"/>
        <v>0</v>
      </c>
      <c r="R28" s="96">
        <v>3</v>
      </c>
      <c r="S28" s="96">
        <f t="shared" si="4"/>
        <v>15</v>
      </c>
      <c r="T28" s="96"/>
      <c r="U28" s="96">
        <f t="shared" si="5"/>
        <v>0</v>
      </c>
      <c r="V28" s="96">
        <v>3</v>
      </c>
      <c r="W28" s="100">
        <f t="shared" si="6"/>
        <v>15</v>
      </c>
      <c r="Y28" s="100">
        <f t="shared" si="7"/>
        <v>0</v>
      </c>
      <c r="AB28" s="96"/>
      <c r="AC28" s="96"/>
      <c r="AD28" s="96"/>
      <c r="AE28" s="96"/>
      <c r="AF28" s="100">
        <v>10</v>
      </c>
      <c r="AH28" s="100">
        <f t="shared" si="8"/>
        <v>67</v>
      </c>
    </row>
    <row r="29" spans="1:34" s="100" customFormat="1" ht="20.100000000000001" customHeight="1" x14ac:dyDescent="0.2">
      <c r="A29" s="99">
        <v>26</v>
      </c>
      <c r="B29" s="96" t="s">
        <v>181</v>
      </c>
      <c r="C29" s="96" t="s">
        <v>46</v>
      </c>
      <c r="D29" s="96">
        <v>2</v>
      </c>
      <c r="E29" s="96">
        <v>1</v>
      </c>
      <c r="F29" s="96"/>
      <c r="G29" s="96">
        <f t="shared" si="0"/>
        <v>0</v>
      </c>
      <c r="H29" s="96"/>
      <c r="I29" s="96">
        <f t="shared" si="1"/>
        <v>0</v>
      </c>
      <c r="J29" s="96"/>
      <c r="K29" s="96"/>
      <c r="L29" s="96"/>
      <c r="M29" s="96">
        <f t="shared" si="2"/>
        <v>0</v>
      </c>
      <c r="N29" s="96">
        <v>5</v>
      </c>
      <c r="O29" s="96">
        <v>20</v>
      </c>
      <c r="P29" s="96">
        <v>2</v>
      </c>
      <c r="Q29" s="96">
        <f t="shared" si="3"/>
        <v>40</v>
      </c>
      <c r="R29" s="96">
        <v>3</v>
      </c>
      <c r="S29" s="96">
        <f t="shared" si="4"/>
        <v>15</v>
      </c>
      <c r="T29" s="96"/>
      <c r="U29" s="96">
        <f t="shared" si="5"/>
        <v>0</v>
      </c>
      <c r="V29" s="96"/>
      <c r="W29" s="100">
        <f t="shared" si="6"/>
        <v>0</v>
      </c>
      <c r="Y29" s="100">
        <f t="shared" si="7"/>
        <v>0</v>
      </c>
      <c r="AB29" s="96"/>
      <c r="AC29" s="96"/>
      <c r="AD29" s="96"/>
      <c r="AE29" s="96"/>
      <c r="AF29" s="100">
        <v>10</v>
      </c>
      <c r="AH29" s="100">
        <f t="shared" si="8"/>
        <v>65</v>
      </c>
    </row>
    <row r="30" spans="1:34" s="100" customFormat="1" ht="20.100000000000001" customHeight="1" x14ac:dyDescent="0.2">
      <c r="A30" s="99">
        <v>27</v>
      </c>
      <c r="B30" s="96" t="s">
        <v>176</v>
      </c>
      <c r="C30" s="96" t="s">
        <v>137</v>
      </c>
      <c r="D30" s="96">
        <v>2</v>
      </c>
      <c r="E30" s="96">
        <v>1</v>
      </c>
      <c r="F30" s="96"/>
      <c r="G30" s="96">
        <f t="shared" si="0"/>
        <v>0</v>
      </c>
      <c r="H30" s="96"/>
      <c r="I30" s="96">
        <f t="shared" si="1"/>
        <v>0</v>
      </c>
      <c r="J30" s="96">
        <v>4</v>
      </c>
      <c r="K30" s="96">
        <v>20</v>
      </c>
      <c r="L30" s="96">
        <v>1</v>
      </c>
      <c r="M30" s="96">
        <f t="shared" si="2"/>
        <v>30</v>
      </c>
      <c r="N30" s="96"/>
      <c r="O30" s="96"/>
      <c r="P30" s="96"/>
      <c r="Q30" s="96">
        <f t="shared" si="3"/>
        <v>0</v>
      </c>
      <c r="R30" s="96"/>
      <c r="S30" s="96">
        <f t="shared" si="4"/>
        <v>0</v>
      </c>
      <c r="T30" s="96"/>
      <c r="U30" s="96">
        <f t="shared" si="5"/>
        <v>0</v>
      </c>
      <c r="V30" s="96">
        <v>4</v>
      </c>
      <c r="W30" s="100">
        <f t="shared" si="6"/>
        <v>20</v>
      </c>
      <c r="Y30" s="100">
        <f t="shared" si="7"/>
        <v>0</v>
      </c>
      <c r="AB30" s="96"/>
      <c r="AC30" s="96"/>
      <c r="AD30" s="96"/>
      <c r="AE30" s="96"/>
      <c r="AF30" s="100">
        <v>10</v>
      </c>
      <c r="AH30" s="100">
        <f t="shared" si="8"/>
        <v>60</v>
      </c>
    </row>
    <row r="31" spans="1:34" s="100" customFormat="1" ht="20.100000000000001" customHeight="1" x14ac:dyDescent="0.2">
      <c r="A31" s="99">
        <v>28</v>
      </c>
      <c r="B31" s="96" t="s">
        <v>182</v>
      </c>
      <c r="C31" s="96" t="s">
        <v>46</v>
      </c>
      <c r="D31" s="96">
        <v>2</v>
      </c>
      <c r="E31" s="96">
        <v>1</v>
      </c>
      <c r="F31" s="96"/>
      <c r="G31" s="96">
        <f t="shared" si="0"/>
        <v>0</v>
      </c>
      <c r="H31" s="96"/>
      <c r="I31" s="96">
        <f t="shared" si="1"/>
        <v>0</v>
      </c>
      <c r="J31" s="96">
        <v>4</v>
      </c>
      <c r="K31" s="96">
        <v>20</v>
      </c>
      <c r="L31" s="96">
        <v>1</v>
      </c>
      <c r="M31" s="96">
        <f t="shared" si="2"/>
        <v>30</v>
      </c>
      <c r="N31" s="96"/>
      <c r="O31" s="96"/>
      <c r="P31" s="96"/>
      <c r="Q31" s="96">
        <f t="shared" si="3"/>
        <v>0</v>
      </c>
      <c r="R31" s="96"/>
      <c r="S31" s="96">
        <f t="shared" si="4"/>
        <v>0</v>
      </c>
      <c r="T31" s="96"/>
      <c r="U31" s="96">
        <f t="shared" si="5"/>
        <v>0</v>
      </c>
      <c r="V31" s="96">
        <v>4</v>
      </c>
      <c r="W31" s="100">
        <f t="shared" si="6"/>
        <v>20</v>
      </c>
      <c r="Y31" s="100">
        <f t="shared" si="7"/>
        <v>0</v>
      </c>
      <c r="AB31" s="96"/>
      <c r="AC31" s="96"/>
      <c r="AD31" s="96"/>
      <c r="AE31" s="96"/>
      <c r="AF31" s="100">
        <v>10</v>
      </c>
      <c r="AH31" s="100">
        <f t="shared" si="8"/>
        <v>60</v>
      </c>
    </row>
    <row r="32" spans="1:34" s="100" customFormat="1" ht="20.100000000000001" customHeight="1" x14ac:dyDescent="0.2">
      <c r="A32" s="99">
        <v>29</v>
      </c>
      <c r="B32" s="96" t="s">
        <v>108</v>
      </c>
      <c r="C32" s="96" t="s">
        <v>46</v>
      </c>
      <c r="D32" s="96">
        <v>1</v>
      </c>
      <c r="E32" s="96">
        <v>2</v>
      </c>
      <c r="F32" s="96"/>
      <c r="G32" s="96">
        <f t="shared" si="0"/>
        <v>0</v>
      </c>
      <c r="H32" s="96"/>
      <c r="I32" s="96">
        <f t="shared" si="1"/>
        <v>0</v>
      </c>
      <c r="J32" s="96">
        <v>4</v>
      </c>
      <c r="K32" s="96">
        <v>20</v>
      </c>
      <c r="L32" s="96">
        <v>1</v>
      </c>
      <c r="M32" s="96">
        <f t="shared" si="2"/>
        <v>30</v>
      </c>
      <c r="N32" s="96"/>
      <c r="O32" s="96"/>
      <c r="P32" s="96"/>
      <c r="Q32" s="96">
        <f t="shared" si="3"/>
        <v>0</v>
      </c>
      <c r="R32" s="96"/>
      <c r="S32" s="96">
        <f t="shared" si="4"/>
        <v>0</v>
      </c>
      <c r="T32" s="96"/>
      <c r="U32" s="96">
        <f t="shared" si="5"/>
        <v>0</v>
      </c>
      <c r="V32" s="96">
        <v>4</v>
      </c>
      <c r="W32" s="100">
        <f t="shared" si="6"/>
        <v>20</v>
      </c>
      <c r="Y32" s="100">
        <f t="shared" si="7"/>
        <v>0</v>
      </c>
      <c r="AB32" s="96"/>
      <c r="AC32" s="96"/>
      <c r="AD32" s="96"/>
      <c r="AE32" s="96"/>
      <c r="AF32" s="100">
        <v>10</v>
      </c>
      <c r="AH32" s="100">
        <f t="shared" si="8"/>
        <v>60</v>
      </c>
    </row>
    <row r="33" spans="1:34" s="100" customFormat="1" ht="20.100000000000001" customHeight="1" x14ac:dyDescent="0.2">
      <c r="A33" s="99">
        <v>30</v>
      </c>
      <c r="B33" s="96" t="s">
        <v>145</v>
      </c>
      <c r="C33" s="96" t="s">
        <v>146</v>
      </c>
      <c r="D33" s="96">
        <v>1</v>
      </c>
      <c r="E33" s="96">
        <v>2</v>
      </c>
      <c r="F33" s="96"/>
      <c r="G33" s="96">
        <f t="shared" si="0"/>
        <v>0</v>
      </c>
      <c r="H33" s="96"/>
      <c r="I33" s="96">
        <f t="shared" si="1"/>
        <v>0</v>
      </c>
      <c r="J33" s="96"/>
      <c r="K33" s="96"/>
      <c r="L33" s="96"/>
      <c r="M33" s="96">
        <f t="shared" si="2"/>
        <v>0</v>
      </c>
      <c r="N33" s="96"/>
      <c r="O33" s="96"/>
      <c r="P33" s="96"/>
      <c r="Q33" s="96">
        <f t="shared" si="3"/>
        <v>0</v>
      </c>
      <c r="R33" s="96">
        <v>3</v>
      </c>
      <c r="S33" s="96">
        <f t="shared" si="4"/>
        <v>15</v>
      </c>
      <c r="T33" s="96"/>
      <c r="U33" s="96">
        <f t="shared" si="5"/>
        <v>0</v>
      </c>
      <c r="V33" s="96">
        <v>1</v>
      </c>
      <c r="W33" s="100">
        <f t="shared" si="6"/>
        <v>5</v>
      </c>
      <c r="X33" s="100">
        <v>3</v>
      </c>
      <c r="Y33" s="100">
        <f t="shared" si="7"/>
        <v>30</v>
      </c>
      <c r="AB33" s="96"/>
      <c r="AC33" s="96"/>
      <c r="AD33" s="96"/>
      <c r="AE33" s="96"/>
      <c r="AF33" s="100">
        <v>10</v>
      </c>
      <c r="AH33" s="100">
        <f t="shared" si="8"/>
        <v>60</v>
      </c>
    </row>
    <row r="34" spans="1:34" s="100" customFormat="1" ht="20.100000000000001" customHeight="1" x14ac:dyDescent="0.2">
      <c r="A34" s="99">
        <v>31</v>
      </c>
      <c r="B34" s="96" t="s">
        <v>147</v>
      </c>
      <c r="C34" s="96" t="s">
        <v>148</v>
      </c>
      <c r="D34" s="96">
        <v>1</v>
      </c>
      <c r="E34" s="96">
        <v>2</v>
      </c>
      <c r="F34" s="96"/>
      <c r="G34" s="96">
        <f t="shared" si="0"/>
        <v>0</v>
      </c>
      <c r="H34" s="96"/>
      <c r="I34" s="96">
        <f t="shared" si="1"/>
        <v>0</v>
      </c>
      <c r="J34" s="96">
        <v>4</v>
      </c>
      <c r="K34" s="96">
        <v>20</v>
      </c>
      <c r="L34" s="96">
        <v>1</v>
      </c>
      <c r="M34" s="96">
        <f t="shared" si="2"/>
        <v>30</v>
      </c>
      <c r="N34" s="96"/>
      <c r="O34" s="96"/>
      <c r="P34" s="96"/>
      <c r="Q34" s="96">
        <f t="shared" si="3"/>
        <v>0</v>
      </c>
      <c r="R34" s="96"/>
      <c r="S34" s="96">
        <f t="shared" si="4"/>
        <v>0</v>
      </c>
      <c r="T34" s="96"/>
      <c r="U34" s="96">
        <f t="shared" si="5"/>
        <v>0</v>
      </c>
      <c r="V34" s="96">
        <v>2</v>
      </c>
      <c r="W34" s="100">
        <f t="shared" si="6"/>
        <v>10</v>
      </c>
      <c r="Y34" s="100">
        <f t="shared" si="7"/>
        <v>0</v>
      </c>
      <c r="AB34" s="96"/>
      <c r="AC34" s="96"/>
      <c r="AD34" s="96"/>
      <c r="AE34" s="96"/>
      <c r="AG34" s="100">
        <v>20</v>
      </c>
      <c r="AH34" s="100">
        <f t="shared" si="8"/>
        <v>60</v>
      </c>
    </row>
    <row r="35" spans="1:34" s="100" customFormat="1" ht="20.100000000000001" customHeight="1" x14ac:dyDescent="0.2">
      <c r="A35" s="99">
        <v>32</v>
      </c>
      <c r="B35" s="96" t="s">
        <v>190</v>
      </c>
      <c r="C35" s="96" t="s">
        <v>98</v>
      </c>
      <c r="D35" s="96"/>
      <c r="E35" s="96">
        <v>1</v>
      </c>
      <c r="F35" s="96"/>
      <c r="G35" s="96">
        <f t="shared" si="0"/>
        <v>0</v>
      </c>
      <c r="H35" s="96"/>
      <c r="I35" s="96">
        <f t="shared" si="1"/>
        <v>0</v>
      </c>
      <c r="J35" s="96"/>
      <c r="K35" s="96"/>
      <c r="L35" s="96"/>
      <c r="M35" s="96">
        <f t="shared" si="2"/>
        <v>0</v>
      </c>
      <c r="N35" s="96"/>
      <c r="O35" s="96"/>
      <c r="P35" s="96"/>
      <c r="Q35" s="96">
        <f t="shared" si="3"/>
        <v>0</v>
      </c>
      <c r="R35" s="96">
        <v>3</v>
      </c>
      <c r="S35" s="96">
        <f t="shared" si="4"/>
        <v>15</v>
      </c>
      <c r="T35" s="96"/>
      <c r="U35" s="96">
        <f t="shared" si="5"/>
        <v>0</v>
      </c>
      <c r="V35" s="96">
        <v>3</v>
      </c>
      <c r="W35" s="100">
        <f t="shared" si="6"/>
        <v>15</v>
      </c>
      <c r="Y35" s="100">
        <f t="shared" si="7"/>
        <v>0</v>
      </c>
      <c r="AB35" s="96"/>
      <c r="AC35" s="96"/>
      <c r="AD35" s="96"/>
      <c r="AE35" s="96">
        <v>17</v>
      </c>
      <c r="AF35" s="100">
        <v>10</v>
      </c>
      <c r="AH35" s="100">
        <f t="shared" si="8"/>
        <v>57</v>
      </c>
    </row>
    <row r="36" spans="1:34" s="100" customFormat="1" ht="20.100000000000001" customHeight="1" x14ac:dyDescent="0.2">
      <c r="A36" s="99">
        <v>33</v>
      </c>
      <c r="B36" s="96" t="s">
        <v>183</v>
      </c>
      <c r="C36" s="96" t="s">
        <v>88</v>
      </c>
      <c r="D36" s="96">
        <v>2</v>
      </c>
      <c r="E36" s="96">
        <v>1</v>
      </c>
      <c r="F36" s="96"/>
      <c r="G36" s="96">
        <f t="shared" ref="G36:G67" si="9">F36*17</f>
        <v>0</v>
      </c>
      <c r="H36" s="96"/>
      <c r="I36" s="96">
        <f t="shared" ref="I36:I67" si="10">F36*H36</f>
        <v>0</v>
      </c>
      <c r="J36" s="96">
        <v>4</v>
      </c>
      <c r="K36" s="96">
        <v>20</v>
      </c>
      <c r="L36" s="96">
        <v>1</v>
      </c>
      <c r="M36" s="96">
        <f t="shared" ref="M36:M67" si="11">K36+(L36*10)</f>
        <v>30</v>
      </c>
      <c r="N36" s="96"/>
      <c r="O36" s="96"/>
      <c r="P36" s="96"/>
      <c r="Q36" s="96">
        <f t="shared" ref="Q36:Q67" si="12">O36+(P36*10)</f>
        <v>0</v>
      </c>
      <c r="R36" s="96"/>
      <c r="S36" s="96">
        <f t="shared" ref="S36:S67" si="13">R36*5</f>
        <v>0</v>
      </c>
      <c r="T36" s="96"/>
      <c r="U36" s="96">
        <f t="shared" ref="U36:U67" si="14">T36*5</f>
        <v>0</v>
      </c>
      <c r="V36" s="96">
        <v>3</v>
      </c>
      <c r="W36" s="100">
        <f t="shared" ref="W36:W67" si="15">V36*5</f>
        <v>15</v>
      </c>
      <c r="Y36" s="100">
        <f t="shared" ref="Y36:Y67" si="16">X36*10</f>
        <v>0</v>
      </c>
      <c r="AB36" s="96"/>
      <c r="AC36" s="96"/>
      <c r="AD36" s="96"/>
      <c r="AE36" s="96"/>
      <c r="AF36" s="100">
        <v>10</v>
      </c>
      <c r="AH36" s="100">
        <f t="shared" ref="AH36:AH67" si="17">G36+I36+M36+Q36+S36+U36+W36+Y36+AA36+AB36+AC36+AD36+AE36+AF36+AG36</f>
        <v>55</v>
      </c>
    </row>
    <row r="37" spans="1:34" s="100" customFormat="1" ht="20.100000000000001" customHeight="1" x14ac:dyDescent="0.2">
      <c r="A37" s="99">
        <v>34</v>
      </c>
      <c r="B37" s="96" t="s">
        <v>149</v>
      </c>
      <c r="C37" s="96" t="s">
        <v>65</v>
      </c>
      <c r="D37" s="96">
        <v>1</v>
      </c>
      <c r="E37" s="96">
        <v>2</v>
      </c>
      <c r="F37" s="96"/>
      <c r="G37" s="96">
        <f t="shared" si="9"/>
        <v>0</v>
      </c>
      <c r="H37" s="96"/>
      <c r="I37" s="96">
        <f t="shared" si="10"/>
        <v>0</v>
      </c>
      <c r="J37" s="96"/>
      <c r="K37" s="96"/>
      <c r="L37" s="96"/>
      <c r="M37" s="96">
        <f t="shared" si="11"/>
        <v>0</v>
      </c>
      <c r="N37" s="96">
        <v>4</v>
      </c>
      <c r="O37" s="96">
        <v>20</v>
      </c>
      <c r="P37" s="96">
        <v>1</v>
      </c>
      <c r="Q37" s="96">
        <f t="shared" si="12"/>
        <v>30</v>
      </c>
      <c r="R37" s="96"/>
      <c r="S37" s="96">
        <f t="shared" si="13"/>
        <v>0</v>
      </c>
      <c r="T37" s="96"/>
      <c r="U37" s="96">
        <f t="shared" si="14"/>
        <v>0</v>
      </c>
      <c r="V37" s="96"/>
      <c r="W37" s="100">
        <f t="shared" si="15"/>
        <v>0</v>
      </c>
      <c r="Y37" s="100">
        <f t="shared" si="16"/>
        <v>0</v>
      </c>
      <c r="AB37" s="96"/>
      <c r="AC37" s="96"/>
      <c r="AD37" s="96">
        <v>15</v>
      </c>
      <c r="AE37" s="96"/>
      <c r="AF37" s="100">
        <v>10</v>
      </c>
      <c r="AH37" s="100">
        <f t="shared" si="17"/>
        <v>55</v>
      </c>
    </row>
    <row r="38" spans="1:34" s="100" customFormat="1" ht="20.100000000000001" customHeight="1" x14ac:dyDescent="0.2">
      <c r="A38" s="99">
        <v>35</v>
      </c>
      <c r="B38" s="96" t="s">
        <v>159</v>
      </c>
      <c r="C38" s="96" t="s">
        <v>48</v>
      </c>
      <c r="D38" s="96">
        <v>1</v>
      </c>
      <c r="E38" s="96">
        <v>2</v>
      </c>
      <c r="F38" s="96"/>
      <c r="G38" s="96">
        <f t="shared" si="9"/>
        <v>0</v>
      </c>
      <c r="H38" s="96"/>
      <c r="I38" s="96">
        <f t="shared" si="10"/>
        <v>0</v>
      </c>
      <c r="J38" s="96">
        <v>4</v>
      </c>
      <c r="K38" s="96">
        <v>20</v>
      </c>
      <c r="L38" s="96">
        <v>1</v>
      </c>
      <c r="M38" s="96">
        <f t="shared" si="11"/>
        <v>30</v>
      </c>
      <c r="N38" s="96"/>
      <c r="O38" s="96"/>
      <c r="P38" s="96"/>
      <c r="Q38" s="96">
        <f t="shared" si="12"/>
        <v>0</v>
      </c>
      <c r="R38" s="96"/>
      <c r="S38" s="96">
        <f t="shared" si="13"/>
        <v>0</v>
      </c>
      <c r="T38" s="96"/>
      <c r="U38" s="96">
        <f t="shared" si="14"/>
        <v>0</v>
      </c>
      <c r="V38" s="96">
        <v>1</v>
      </c>
      <c r="W38" s="100">
        <f t="shared" si="15"/>
        <v>5</v>
      </c>
      <c r="Y38" s="100">
        <f t="shared" si="16"/>
        <v>0</v>
      </c>
      <c r="AB38" s="96"/>
      <c r="AC38" s="96"/>
      <c r="AD38" s="96"/>
      <c r="AE38" s="96"/>
      <c r="AG38" s="100">
        <v>20</v>
      </c>
      <c r="AH38" s="100">
        <f t="shared" si="17"/>
        <v>55</v>
      </c>
    </row>
    <row r="39" spans="1:34" s="100" customFormat="1" ht="20.100000000000001" customHeight="1" x14ac:dyDescent="0.2">
      <c r="A39" s="99">
        <v>36</v>
      </c>
      <c r="B39" s="96" t="s">
        <v>188</v>
      </c>
      <c r="C39" s="96" t="s">
        <v>128</v>
      </c>
      <c r="D39" s="96"/>
      <c r="E39" s="96">
        <v>1</v>
      </c>
      <c r="F39" s="96"/>
      <c r="G39" s="96">
        <f t="shared" si="9"/>
        <v>0</v>
      </c>
      <c r="H39" s="96"/>
      <c r="I39" s="96">
        <f t="shared" si="10"/>
        <v>0</v>
      </c>
      <c r="J39" s="96">
        <v>4</v>
      </c>
      <c r="K39" s="96">
        <v>20</v>
      </c>
      <c r="L39" s="96">
        <v>1</v>
      </c>
      <c r="M39" s="96">
        <f t="shared" si="11"/>
        <v>30</v>
      </c>
      <c r="N39" s="96"/>
      <c r="O39" s="96"/>
      <c r="P39" s="96"/>
      <c r="Q39" s="96">
        <f t="shared" si="12"/>
        <v>0</v>
      </c>
      <c r="R39" s="96"/>
      <c r="S39" s="96">
        <f t="shared" si="13"/>
        <v>0</v>
      </c>
      <c r="T39" s="96"/>
      <c r="U39" s="96">
        <f t="shared" si="14"/>
        <v>0</v>
      </c>
      <c r="V39" s="96"/>
      <c r="W39" s="100">
        <f t="shared" si="15"/>
        <v>0</v>
      </c>
      <c r="Y39" s="100">
        <f t="shared" si="16"/>
        <v>0</v>
      </c>
      <c r="AB39" s="96"/>
      <c r="AC39" s="96"/>
      <c r="AD39" s="96"/>
      <c r="AE39" s="96"/>
      <c r="AG39" s="100">
        <v>20</v>
      </c>
      <c r="AH39" s="100">
        <f t="shared" si="17"/>
        <v>50</v>
      </c>
    </row>
    <row r="40" spans="1:34" s="100" customFormat="1" ht="20.100000000000001" customHeight="1" x14ac:dyDescent="0.2">
      <c r="A40" s="99">
        <v>37</v>
      </c>
      <c r="B40" s="96" t="s">
        <v>119</v>
      </c>
      <c r="C40" s="96"/>
      <c r="D40" s="96">
        <v>1</v>
      </c>
      <c r="E40" s="96">
        <v>2</v>
      </c>
      <c r="F40" s="96"/>
      <c r="G40" s="96">
        <f t="shared" si="9"/>
        <v>0</v>
      </c>
      <c r="H40" s="96"/>
      <c r="I40" s="96">
        <f t="shared" si="10"/>
        <v>0</v>
      </c>
      <c r="J40" s="96"/>
      <c r="K40" s="96"/>
      <c r="L40" s="96"/>
      <c r="M40" s="96">
        <f t="shared" si="11"/>
        <v>0</v>
      </c>
      <c r="N40" s="96">
        <v>4</v>
      </c>
      <c r="O40" s="96">
        <v>20</v>
      </c>
      <c r="P40" s="96">
        <v>1</v>
      </c>
      <c r="Q40" s="96">
        <f t="shared" si="12"/>
        <v>30</v>
      </c>
      <c r="R40" s="96"/>
      <c r="S40" s="96">
        <f t="shared" si="13"/>
        <v>0</v>
      </c>
      <c r="T40" s="96"/>
      <c r="U40" s="96">
        <f t="shared" si="14"/>
        <v>0</v>
      </c>
      <c r="V40" s="96">
        <v>2</v>
      </c>
      <c r="W40" s="100">
        <f t="shared" si="15"/>
        <v>10</v>
      </c>
      <c r="Y40" s="100">
        <f t="shared" si="16"/>
        <v>0</v>
      </c>
      <c r="AB40" s="96"/>
      <c r="AC40" s="96"/>
      <c r="AD40" s="96"/>
      <c r="AE40" s="96"/>
      <c r="AF40" s="100">
        <v>10</v>
      </c>
      <c r="AH40" s="100">
        <f t="shared" si="17"/>
        <v>50</v>
      </c>
    </row>
    <row r="41" spans="1:34" s="100" customFormat="1" ht="20.100000000000001" customHeight="1" x14ac:dyDescent="0.2">
      <c r="A41" s="99">
        <v>38</v>
      </c>
      <c r="B41" s="96" t="s">
        <v>131</v>
      </c>
      <c r="C41" s="96" t="s">
        <v>132</v>
      </c>
      <c r="D41" s="96">
        <v>1</v>
      </c>
      <c r="E41" s="96">
        <v>2</v>
      </c>
      <c r="F41" s="96"/>
      <c r="G41" s="96">
        <f t="shared" si="9"/>
        <v>0</v>
      </c>
      <c r="H41" s="96"/>
      <c r="I41" s="96">
        <f t="shared" si="10"/>
        <v>0</v>
      </c>
      <c r="J41" s="96"/>
      <c r="K41" s="96"/>
      <c r="L41" s="96"/>
      <c r="M41" s="96">
        <f t="shared" si="11"/>
        <v>0</v>
      </c>
      <c r="N41" s="96">
        <v>4</v>
      </c>
      <c r="O41" s="96">
        <v>20</v>
      </c>
      <c r="P41" s="96">
        <v>1</v>
      </c>
      <c r="Q41" s="96">
        <f t="shared" si="12"/>
        <v>30</v>
      </c>
      <c r="R41" s="96"/>
      <c r="S41" s="96">
        <f t="shared" si="13"/>
        <v>0</v>
      </c>
      <c r="T41" s="96"/>
      <c r="U41" s="96">
        <f t="shared" si="14"/>
        <v>0</v>
      </c>
      <c r="V41" s="96">
        <v>2</v>
      </c>
      <c r="W41" s="100">
        <f t="shared" si="15"/>
        <v>10</v>
      </c>
      <c r="Y41" s="100">
        <f t="shared" si="16"/>
        <v>0</v>
      </c>
      <c r="AB41" s="96"/>
      <c r="AC41" s="96"/>
      <c r="AD41" s="96"/>
      <c r="AE41" s="96"/>
      <c r="AF41" s="100">
        <v>10</v>
      </c>
      <c r="AH41" s="100">
        <f t="shared" si="17"/>
        <v>50</v>
      </c>
    </row>
    <row r="42" spans="1:34" s="100" customFormat="1" ht="20.100000000000001" customHeight="1" x14ac:dyDescent="0.2">
      <c r="A42" s="99">
        <v>39</v>
      </c>
      <c r="B42" s="96" t="s">
        <v>161</v>
      </c>
      <c r="C42" s="96" t="s">
        <v>48</v>
      </c>
      <c r="D42" s="96">
        <v>1</v>
      </c>
      <c r="E42" s="96">
        <v>2</v>
      </c>
      <c r="F42" s="96"/>
      <c r="G42" s="96">
        <f t="shared" si="9"/>
        <v>0</v>
      </c>
      <c r="H42" s="96"/>
      <c r="I42" s="96">
        <f t="shared" si="10"/>
        <v>0</v>
      </c>
      <c r="J42" s="96"/>
      <c r="K42" s="96"/>
      <c r="L42" s="96"/>
      <c r="M42" s="96">
        <f t="shared" si="11"/>
        <v>0</v>
      </c>
      <c r="N42" s="96">
        <v>4</v>
      </c>
      <c r="O42" s="96">
        <v>20</v>
      </c>
      <c r="P42" s="96">
        <v>1</v>
      </c>
      <c r="Q42" s="96">
        <f t="shared" si="12"/>
        <v>30</v>
      </c>
      <c r="R42" s="96"/>
      <c r="S42" s="96">
        <f t="shared" si="13"/>
        <v>0</v>
      </c>
      <c r="T42" s="96"/>
      <c r="U42" s="96">
        <f t="shared" si="14"/>
        <v>0</v>
      </c>
      <c r="V42" s="96">
        <v>2</v>
      </c>
      <c r="W42" s="100">
        <f t="shared" si="15"/>
        <v>10</v>
      </c>
      <c r="Y42" s="100">
        <f t="shared" si="16"/>
        <v>0</v>
      </c>
      <c r="AB42" s="96"/>
      <c r="AC42" s="96"/>
      <c r="AD42" s="96"/>
      <c r="AE42" s="96"/>
      <c r="AF42" s="100">
        <v>10</v>
      </c>
      <c r="AH42" s="100">
        <f t="shared" si="17"/>
        <v>50</v>
      </c>
    </row>
    <row r="43" spans="1:34" s="100" customFormat="1" ht="20.100000000000001" customHeight="1" x14ac:dyDescent="0.2">
      <c r="A43" s="99">
        <v>40</v>
      </c>
      <c r="B43" s="96" t="s">
        <v>165</v>
      </c>
      <c r="C43" s="96" t="s">
        <v>166</v>
      </c>
      <c r="D43" s="96">
        <v>1</v>
      </c>
      <c r="E43" s="96">
        <v>2</v>
      </c>
      <c r="F43" s="96"/>
      <c r="G43" s="96">
        <f t="shared" si="9"/>
        <v>0</v>
      </c>
      <c r="H43" s="96"/>
      <c r="I43" s="96">
        <f t="shared" si="10"/>
        <v>0</v>
      </c>
      <c r="J43" s="96"/>
      <c r="K43" s="96"/>
      <c r="L43" s="96"/>
      <c r="M43" s="96">
        <f t="shared" si="11"/>
        <v>0</v>
      </c>
      <c r="N43" s="96">
        <v>4</v>
      </c>
      <c r="O43" s="96">
        <v>20</v>
      </c>
      <c r="P43" s="96">
        <v>1</v>
      </c>
      <c r="Q43" s="96">
        <f t="shared" si="12"/>
        <v>30</v>
      </c>
      <c r="R43" s="96"/>
      <c r="S43" s="96">
        <f t="shared" si="13"/>
        <v>0</v>
      </c>
      <c r="T43" s="96"/>
      <c r="U43" s="96">
        <f t="shared" si="14"/>
        <v>0</v>
      </c>
      <c r="V43" s="96"/>
      <c r="W43" s="100">
        <f t="shared" si="15"/>
        <v>0</v>
      </c>
      <c r="Y43" s="100">
        <f t="shared" si="16"/>
        <v>0</v>
      </c>
      <c r="AB43" s="96"/>
      <c r="AC43" s="96"/>
      <c r="AD43" s="96"/>
      <c r="AE43" s="96"/>
      <c r="AG43" s="100">
        <v>20</v>
      </c>
      <c r="AH43" s="100">
        <f t="shared" si="17"/>
        <v>50</v>
      </c>
    </row>
    <row r="44" spans="1:34" s="100" customFormat="1" ht="20.100000000000001" customHeight="1" x14ac:dyDescent="0.2">
      <c r="A44" s="99">
        <v>41</v>
      </c>
      <c r="B44" s="96" t="s">
        <v>169</v>
      </c>
      <c r="C44" s="96" t="s">
        <v>88</v>
      </c>
      <c r="D44" s="96">
        <v>1</v>
      </c>
      <c r="E44" s="96">
        <v>2</v>
      </c>
      <c r="F44" s="96"/>
      <c r="G44" s="96">
        <f t="shared" si="9"/>
        <v>0</v>
      </c>
      <c r="H44" s="96"/>
      <c r="I44" s="96">
        <f t="shared" si="10"/>
        <v>0</v>
      </c>
      <c r="J44" s="96"/>
      <c r="K44" s="96"/>
      <c r="L44" s="96"/>
      <c r="M44" s="96">
        <f t="shared" si="11"/>
        <v>0</v>
      </c>
      <c r="N44" s="96">
        <v>4</v>
      </c>
      <c r="O44" s="96">
        <v>20</v>
      </c>
      <c r="P44" s="96">
        <v>1</v>
      </c>
      <c r="Q44" s="96">
        <f t="shared" si="12"/>
        <v>30</v>
      </c>
      <c r="R44" s="96"/>
      <c r="S44" s="96">
        <f t="shared" si="13"/>
        <v>0</v>
      </c>
      <c r="T44" s="96"/>
      <c r="U44" s="96">
        <f t="shared" si="14"/>
        <v>0</v>
      </c>
      <c r="V44" s="96">
        <v>1</v>
      </c>
      <c r="W44" s="100">
        <f t="shared" si="15"/>
        <v>5</v>
      </c>
      <c r="Y44" s="100">
        <f t="shared" si="16"/>
        <v>0</v>
      </c>
      <c r="AB44" s="96"/>
      <c r="AC44" s="96"/>
      <c r="AD44" s="96"/>
      <c r="AE44" s="96"/>
      <c r="AF44" s="100">
        <v>10</v>
      </c>
      <c r="AH44" s="100">
        <f t="shared" si="17"/>
        <v>45</v>
      </c>
    </row>
    <row r="45" spans="1:34" s="100" customFormat="1" ht="20.100000000000001" customHeight="1" x14ac:dyDescent="0.2">
      <c r="A45" s="99">
        <v>42</v>
      </c>
      <c r="B45" s="96" t="s">
        <v>191</v>
      </c>
      <c r="C45" s="96" t="s">
        <v>101</v>
      </c>
      <c r="D45" s="96"/>
      <c r="E45" s="96">
        <v>1</v>
      </c>
      <c r="F45" s="96"/>
      <c r="G45" s="96">
        <f t="shared" si="9"/>
        <v>0</v>
      </c>
      <c r="H45" s="96"/>
      <c r="I45" s="96">
        <f t="shared" si="10"/>
        <v>0</v>
      </c>
      <c r="J45" s="96"/>
      <c r="K45" s="96"/>
      <c r="L45" s="96"/>
      <c r="M45" s="96">
        <f t="shared" si="11"/>
        <v>0</v>
      </c>
      <c r="N45" s="96"/>
      <c r="O45" s="96"/>
      <c r="P45" s="96"/>
      <c r="Q45" s="96">
        <f t="shared" si="12"/>
        <v>0</v>
      </c>
      <c r="R45" s="96">
        <v>3</v>
      </c>
      <c r="S45" s="96">
        <f t="shared" si="13"/>
        <v>15</v>
      </c>
      <c r="T45" s="96"/>
      <c r="U45" s="96">
        <f t="shared" si="14"/>
        <v>0</v>
      </c>
      <c r="V45" s="96">
        <v>3</v>
      </c>
      <c r="W45" s="100">
        <f t="shared" si="15"/>
        <v>15</v>
      </c>
      <c r="Y45" s="100">
        <f t="shared" si="16"/>
        <v>0</v>
      </c>
      <c r="AB45" s="96"/>
      <c r="AC45" s="96"/>
      <c r="AD45" s="96"/>
      <c r="AE45" s="96"/>
      <c r="AF45" s="100">
        <v>10</v>
      </c>
      <c r="AH45" s="100">
        <f t="shared" si="17"/>
        <v>40</v>
      </c>
    </row>
    <row r="46" spans="1:34" s="100" customFormat="1" ht="20.100000000000001" customHeight="1" x14ac:dyDescent="0.2">
      <c r="A46" s="99">
        <v>43</v>
      </c>
      <c r="B46" s="96" t="s">
        <v>177</v>
      </c>
      <c r="C46" s="96" t="s">
        <v>94</v>
      </c>
      <c r="D46" s="96">
        <v>2</v>
      </c>
      <c r="E46" s="96">
        <v>1</v>
      </c>
      <c r="F46" s="96"/>
      <c r="G46" s="96">
        <f t="shared" si="9"/>
        <v>0</v>
      </c>
      <c r="H46" s="96"/>
      <c r="I46" s="96">
        <f t="shared" si="10"/>
        <v>0</v>
      </c>
      <c r="J46" s="96"/>
      <c r="K46" s="96"/>
      <c r="L46" s="96"/>
      <c r="M46" s="96">
        <f t="shared" si="11"/>
        <v>0</v>
      </c>
      <c r="N46" s="96"/>
      <c r="O46" s="96"/>
      <c r="P46" s="96"/>
      <c r="Q46" s="96">
        <f t="shared" si="12"/>
        <v>0</v>
      </c>
      <c r="R46" s="96"/>
      <c r="S46" s="96">
        <f t="shared" si="13"/>
        <v>0</v>
      </c>
      <c r="T46" s="96"/>
      <c r="U46" s="96">
        <f t="shared" si="14"/>
        <v>0</v>
      </c>
      <c r="V46" s="96">
        <v>2</v>
      </c>
      <c r="W46" s="100">
        <f t="shared" si="15"/>
        <v>10</v>
      </c>
      <c r="X46" s="100">
        <v>2</v>
      </c>
      <c r="Y46" s="100">
        <f t="shared" si="16"/>
        <v>20</v>
      </c>
      <c r="AB46" s="96"/>
      <c r="AC46" s="96"/>
      <c r="AD46" s="96"/>
      <c r="AE46" s="96"/>
      <c r="AF46" s="100">
        <v>10</v>
      </c>
      <c r="AH46" s="100">
        <f t="shared" si="17"/>
        <v>40</v>
      </c>
    </row>
    <row r="47" spans="1:34" s="100" customFormat="1" ht="20.100000000000001" customHeight="1" x14ac:dyDescent="0.2">
      <c r="A47" s="99">
        <v>44</v>
      </c>
      <c r="B47" s="96" t="s">
        <v>184</v>
      </c>
      <c r="C47" s="96" t="s">
        <v>166</v>
      </c>
      <c r="D47" s="96">
        <v>2</v>
      </c>
      <c r="E47" s="96">
        <v>1</v>
      </c>
      <c r="F47" s="96"/>
      <c r="G47" s="96">
        <f t="shared" si="9"/>
        <v>0</v>
      </c>
      <c r="H47" s="96"/>
      <c r="I47" s="96">
        <f t="shared" si="10"/>
        <v>0</v>
      </c>
      <c r="J47" s="96"/>
      <c r="K47" s="96"/>
      <c r="L47" s="96"/>
      <c r="M47" s="96">
        <f t="shared" si="11"/>
        <v>0</v>
      </c>
      <c r="N47" s="96">
        <v>4</v>
      </c>
      <c r="O47" s="96">
        <v>20</v>
      </c>
      <c r="P47" s="96">
        <v>1</v>
      </c>
      <c r="Q47" s="96">
        <f t="shared" si="12"/>
        <v>30</v>
      </c>
      <c r="R47" s="96"/>
      <c r="S47" s="96">
        <f t="shared" si="13"/>
        <v>0</v>
      </c>
      <c r="T47" s="96"/>
      <c r="U47" s="96">
        <f t="shared" si="14"/>
        <v>0</v>
      </c>
      <c r="V47" s="96"/>
      <c r="W47" s="100">
        <f t="shared" si="15"/>
        <v>0</v>
      </c>
      <c r="Y47" s="100">
        <f t="shared" si="16"/>
        <v>0</v>
      </c>
      <c r="AB47" s="96"/>
      <c r="AC47" s="96"/>
      <c r="AD47" s="96"/>
      <c r="AE47" s="96"/>
      <c r="AF47" s="100">
        <v>10</v>
      </c>
      <c r="AH47" s="100">
        <f t="shared" si="17"/>
        <v>40</v>
      </c>
    </row>
    <row r="48" spans="1:34" s="100" customFormat="1" ht="20.100000000000001" customHeight="1" x14ac:dyDescent="0.2">
      <c r="A48" s="99">
        <v>45</v>
      </c>
      <c r="B48" s="96" t="s">
        <v>118</v>
      </c>
      <c r="C48" s="96" t="s">
        <v>54</v>
      </c>
      <c r="D48" s="96">
        <v>1</v>
      </c>
      <c r="E48" s="96">
        <v>2</v>
      </c>
      <c r="F48" s="96"/>
      <c r="G48" s="96">
        <f t="shared" si="9"/>
        <v>0</v>
      </c>
      <c r="H48" s="96"/>
      <c r="I48" s="96">
        <f t="shared" si="10"/>
        <v>0</v>
      </c>
      <c r="J48" s="96"/>
      <c r="K48" s="96"/>
      <c r="L48" s="96"/>
      <c r="M48" s="96">
        <f t="shared" si="11"/>
        <v>0</v>
      </c>
      <c r="N48" s="96"/>
      <c r="O48" s="96"/>
      <c r="P48" s="96"/>
      <c r="Q48" s="96">
        <f t="shared" si="12"/>
        <v>0</v>
      </c>
      <c r="R48" s="96">
        <v>3</v>
      </c>
      <c r="S48" s="96">
        <f t="shared" si="13"/>
        <v>15</v>
      </c>
      <c r="T48" s="96"/>
      <c r="U48" s="96">
        <f t="shared" si="14"/>
        <v>0</v>
      </c>
      <c r="V48" s="96">
        <v>3</v>
      </c>
      <c r="W48" s="100">
        <f t="shared" si="15"/>
        <v>15</v>
      </c>
      <c r="Y48" s="100">
        <f t="shared" si="16"/>
        <v>0</v>
      </c>
      <c r="AB48" s="96"/>
      <c r="AC48" s="96"/>
      <c r="AD48" s="96"/>
      <c r="AE48" s="96"/>
      <c r="AF48" s="100">
        <v>10</v>
      </c>
      <c r="AH48" s="100">
        <f t="shared" si="17"/>
        <v>40</v>
      </c>
    </row>
    <row r="49" spans="1:34" s="100" customFormat="1" ht="20.100000000000001" customHeight="1" x14ac:dyDescent="0.2">
      <c r="A49" s="99">
        <v>46</v>
      </c>
      <c r="B49" s="96" t="s">
        <v>123</v>
      </c>
      <c r="C49" s="96" t="s">
        <v>48</v>
      </c>
      <c r="D49" s="96">
        <v>1</v>
      </c>
      <c r="E49" s="96">
        <v>2</v>
      </c>
      <c r="F49" s="96"/>
      <c r="G49" s="96">
        <f t="shared" si="9"/>
        <v>0</v>
      </c>
      <c r="H49" s="96"/>
      <c r="I49" s="96">
        <f t="shared" si="10"/>
        <v>0</v>
      </c>
      <c r="J49" s="96"/>
      <c r="K49" s="96"/>
      <c r="L49" s="96"/>
      <c r="M49" s="96">
        <f t="shared" si="11"/>
        <v>0</v>
      </c>
      <c r="N49" s="96"/>
      <c r="O49" s="96"/>
      <c r="P49" s="96"/>
      <c r="Q49" s="96">
        <f t="shared" si="12"/>
        <v>0</v>
      </c>
      <c r="R49" s="96">
        <v>3</v>
      </c>
      <c r="S49" s="96">
        <f t="shared" si="13"/>
        <v>15</v>
      </c>
      <c r="T49" s="96"/>
      <c r="U49" s="96">
        <f t="shared" si="14"/>
        <v>0</v>
      </c>
      <c r="V49" s="96">
        <v>3</v>
      </c>
      <c r="W49" s="100">
        <f t="shared" si="15"/>
        <v>15</v>
      </c>
      <c r="Y49" s="100">
        <f t="shared" si="16"/>
        <v>0</v>
      </c>
      <c r="AB49" s="96"/>
      <c r="AC49" s="96"/>
      <c r="AD49" s="96"/>
      <c r="AE49" s="96"/>
      <c r="AF49" s="100">
        <v>10</v>
      </c>
      <c r="AH49" s="100">
        <f t="shared" si="17"/>
        <v>40</v>
      </c>
    </row>
    <row r="50" spans="1:34" s="100" customFormat="1" ht="20.100000000000001" customHeight="1" x14ac:dyDescent="0.2">
      <c r="A50" s="99">
        <v>47</v>
      </c>
      <c r="B50" s="96" t="s">
        <v>127</v>
      </c>
      <c r="C50" s="96" t="s">
        <v>128</v>
      </c>
      <c r="D50" s="96">
        <v>1</v>
      </c>
      <c r="E50" s="96">
        <v>2</v>
      </c>
      <c r="F50" s="96"/>
      <c r="G50" s="96">
        <f t="shared" si="9"/>
        <v>0</v>
      </c>
      <c r="H50" s="96"/>
      <c r="I50" s="96">
        <f t="shared" si="10"/>
        <v>0</v>
      </c>
      <c r="J50" s="96"/>
      <c r="K50" s="96"/>
      <c r="L50" s="96"/>
      <c r="M50" s="96">
        <f t="shared" si="11"/>
        <v>0</v>
      </c>
      <c r="N50" s="96">
        <v>4</v>
      </c>
      <c r="O50" s="96">
        <v>20</v>
      </c>
      <c r="P50" s="96">
        <v>1</v>
      </c>
      <c r="Q50" s="96">
        <f t="shared" si="12"/>
        <v>30</v>
      </c>
      <c r="R50" s="96"/>
      <c r="S50" s="96">
        <f t="shared" si="13"/>
        <v>0</v>
      </c>
      <c r="T50" s="96"/>
      <c r="U50" s="96">
        <f t="shared" si="14"/>
        <v>0</v>
      </c>
      <c r="V50" s="96"/>
      <c r="W50" s="100">
        <f t="shared" si="15"/>
        <v>0</v>
      </c>
      <c r="Y50" s="100">
        <f t="shared" si="16"/>
        <v>0</v>
      </c>
      <c r="AB50" s="96"/>
      <c r="AC50" s="96"/>
      <c r="AD50" s="96"/>
      <c r="AE50" s="96"/>
      <c r="AF50" s="100">
        <v>10</v>
      </c>
      <c r="AH50" s="100">
        <f t="shared" si="17"/>
        <v>40</v>
      </c>
    </row>
    <row r="51" spans="1:34" s="100" customFormat="1" ht="20.100000000000001" customHeight="1" x14ac:dyDescent="0.2">
      <c r="A51" s="99">
        <v>48</v>
      </c>
      <c r="B51" s="96" t="s">
        <v>130</v>
      </c>
      <c r="C51" s="96" t="s">
        <v>79</v>
      </c>
      <c r="D51" s="96">
        <v>1</v>
      </c>
      <c r="E51" s="96">
        <v>2</v>
      </c>
      <c r="F51" s="96"/>
      <c r="G51" s="96">
        <f t="shared" si="9"/>
        <v>0</v>
      </c>
      <c r="H51" s="96"/>
      <c r="I51" s="96">
        <f t="shared" si="10"/>
        <v>0</v>
      </c>
      <c r="J51" s="96"/>
      <c r="K51" s="96"/>
      <c r="L51" s="96"/>
      <c r="M51" s="96">
        <f t="shared" si="11"/>
        <v>0</v>
      </c>
      <c r="N51" s="96">
        <v>4</v>
      </c>
      <c r="O51" s="96">
        <v>20</v>
      </c>
      <c r="P51" s="96">
        <v>1</v>
      </c>
      <c r="Q51" s="96">
        <f t="shared" si="12"/>
        <v>30</v>
      </c>
      <c r="R51" s="96"/>
      <c r="S51" s="96">
        <f t="shared" si="13"/>
        <v>0</v>
      </c>
      <c r="T51" s="96"/>
      <c r="U51" s="96">
        <f t="shared" si="14"/>
        <v>0</v>
      </c>
      <c r="V51" s="96"/>
      <c r="W51" s="100">
        <f t="shared" si="15"/>
        <v>0</v>
      </c>
      <c r="Y51" s="100">
        <f t="shared" si="16"/>
        <v>0</v>
      </c>
      <c r="AB51" s="96"/>
      <c r="AC51" s="96"/>
      <c r="AD51" s="96"/>
      <c r="AE51" s="96"/>
      <c r="AF51" s="100">
        <v>10</v>
      </c>
      <c r="AH51" s="100">
        <f t="shared" si="17"/>
        <v>40</v>
      </c>
    </row>
    <row r="52" spans="1:34" s="100" customFormat="1" ht="20.100000000000001" customHeight="1" x14ac:dyDescent="0.2">
      <c r="A52" s="99">
        <v>49</v>
      </c>
      <c r="B52" s="96" t="s">
        <v>162</v>
      </c>
      <c r="C52" s="96" t="s">
        <v>48</v>
      </c>
      <c r="D52" s="96">
        <v>1</v>
      </c>
      <c r="E52" s="96">
        <v>2</v>
      </c>
      <c r="F52" s="96"/>
      <c r="G52" s="96">
        <f t="shared" si="9"/>
        <v>0</v>
      </c>
      <c r="H52" s="96"/>
      <c r="I52" s="96">
        <f t="shared" si="10"/>
        <v>0</v>
      </c>
      <c r="J52" s="96"/>
      <c r="K52" s="96"/>
      <c r="L52" s="96"/>
      <c r="M52" s="96">
        <f t="shared" si="11"/>
        <v>0</v>
      </c>
      <c r="N52" s="96"/>
      <c r="O52" s="96"/>
      <c r="P52" s="96"/>
      <c r="Q52" s="96">
        <f t="shared" si="12"/>
        <v>0</v>
      </c>
      <c r="R52" s="96">
        <v>3</v>
      </c>
      <c r="S52" s="96">
        <f t="shared" si="13"/>
        <v>15</v>
      </c>
      <c r="T52" s="96"/>
      <c r="U52" s="96">
        <f t="shared" si="14"/>
        <v>0</v>
      </c>
      <c r="V52" s="96">
        <v>3</v>
      </c>
      <c r="W52" s="100">
        <f t="shared" si="15"/>
        <v>15</v>
      </c>
      <c r="Y52" s="100">
        <f t="shared" si="16"/>
        <v>0</v>
      </c>
      <c r="AB52" s="96"/>
      <c r="AC52" s="96"/>
      <c r="AD52" s="96"/>
      <c r="AE52" s="96"/>
      <c r="AF52" s="100">
        <v>10</v>
      </c>
      <c r="AH52" s="100">
        <f t="shared" si="17"/>
        <v>40</v>
      </c>
    </row>
    <row r="53" spans="1:34" s="100" customFormat="1" ht="20.100000000000001" customHeight="1" x14ac:dyDescent="0.2">
      <c r="A53" s="99">
        <v>50</v>
      </c>
      <c r="B53" s="96" t="s">
        <v>163</v>
      </c>
      <c r="C53" s="96" t="s">
        <v>68</v>
      </c>
      <c r="D53" s="96">
        <v>1</v>
      </c>
      <c r="E53" s="96">
        <v>2</v>
      </c>
      <c r="F53" s="96"/>
      <c r="G53" s="96">
        <f t="shared" si="9"/>
        <v>0</v>
      </c>
      <c r="H53" s="96"/>
      <c r="I53" s="96">
        <f t="shared" si="10"/>
        <v>0</v>
      </c>
      <c r="J53" s="96"/>
      <c r="K53" s="96"/>
      <c r="L53" s="96"/>
      <c r="M53" s="96">
        <f t="shared" si="11"/>
        <v>0</v>
      </c>
      <c r="N53" s="96">
        <v>4</v>
      </c>
      <c r="O53" s="96">
        <v>20</v>
      </c>
      <c r="P53" s="96">
        <v>1</v>
      </c>
      <c r="Q53" s="96">
        <f t="shared" si="12"/>
        <v>30</v>
      </c>
      <c r="R53" s="96"/>
      <c r="S53" s="96">
        <f t="shared" si="13"/>
        <v>0</v>
      </c>
      <c r="T53" s="96"/>
      <c r="U53" s="96">
        <f t="shared" si="14"/>
        <v>0</v>
      </c>
      <c r="V53" s="96"/>
      <c r="W53" s="100">
        <f t="shared" si="15"/>
        <v>0</v>
      </c>
      <c r="Y53" s="100">
        <f t="shared" si="16"/>
        <v>0</v>
      </c>
      <c r="AB53" s="96"/>
      <c r="AC53" s="96"/>
      <c r="AD53" s="96"/>
      <c r="AE53" s="96"/>
      <c r="AF53" s="100">
        <v>10</v>
      </c>
      <c r="AH53" s="100">
        <f t="shared" si="17"/>
        <v>40</v>
      </c>
    </row>
    <row r="54" spans="1:34" s="100" customFormat="1" ht="20.100000000000001" customHeight="1" x14ac:dyDescent="0.2">
      <c r="A54" s="99">
        <v>51</v>
      </c>
      <c r="B54" s="96" t="s">
        <v>168</v>
      </c>
      <c r="C54" s="96" t="s">
        <v>56</v>
      </c>
      <c r="D54" s="96">
        <v>1</v>
      </c>
      <c r="E54" s="96">
        <v>2</v>
      </c>
      <c r="F54" s="96"/>
      <c r="G54" s="96">
        <f t="shared" si="9"/>
        <v>0</v>
      </c>
      <c r="H54" s="96"/>
      <c r="I54" s="96">
        <f t="shared" si="10"/>
        <v>0</v>
      </c>
      <c r="J54" s="96"/>
      <c r="K54" s="96"/>
      <c r="L54" s="96"/>
      <c r="M54" s="96">
        <f t="shared" si="11"/>
        <v>0</v>
      </c>
      <c r="N54" s="96">
        <v>4</v>
      </c>
      <c r="O54" s="96">
        <v>20</v>
      </c>
      <c r="P54" s="96">
        <v>1</v>
      </c>
      <c r="Q54" s="96">
        <f t="shared" si="12"/>
        <v>30</v>
      </c>
      <c r="R54" s="96"/>
      <c r="S54" s="96">
        <f t="shared" si="13"/>
        <v>0</v>
      </c>
      <c r="T54" s="96"/>
      <c r="U54" s="96">
        <f t="shared" si="14"/>
        <v>0</v>
      </c>
      <c r="V54" s="96"/>
      <c r="W54" s="100">
        <f t="shared" si="15"/>
        <v>0</v>
      </c>
      <c r="Y54" s="100">
        <f t="shared" si="16"/>
        <v>0</v>
      </c>
      <c r="AB54" s="96"/>
      <c r="AC54" s="96"/>
      <c r="AD54" s="96"/>
      <c r="AE54" s="96"/>
      <c r="AF54" s="100">
        <v>10</v>
      </c>
      <c r="AH54" s="100">
        <f t="shared" si="17"/>
        <v>40</v>
      </c>
    </row>
    <row r="55" spans="1:34" s="100" customFormat="1" ht="20.100000000000001" customHeight="1" x14ac:dyDescent="0.2">
      <c r="A55" s="99">
        <v>52</v>
      </c>
      <c r="B55" s="96" t="s">
        <v>170</v>
      </c>
      <c r="C55" s="96" t="s">
        <v>88</v>
      </c>
      <c r="D55" s="96">
        <v>1</v>
      </c>
      <c r="E55" s="96">
        <v>2</v>
      </c>
      <c r="F55" s="96"/>
      <c r="G55" s="96">
        <f t="shared" si="9"/>
        <v>0</v>
      </c>
      <c r="H55" s="96"/>
      <c r="I55" s="96">
        <f t="shared" si="10"/>
        <v>0</v>
      </c>
      <c r="J55" s="96"/>
      <c r="K55" s="96"/>
      <c r="L55" s="96"/>
      <c r="M55" s="96">
        <f t="shared" si="11"/>
        <v>0</v>
      </c>
      <c r="N55" s="96">
        <v>4</v>
      </c>
      <c r="O55" s="96">
        <v>20</v>
      </c>
      <c r="P55" s="96">
        <v>1</v>
      </c>
      <c r="Q55" s="96">
        <f t="shared" si="12"/>
        <v>30</v>
      </c>
      <c r="R55" s="96"/>
      <c r="S55" s="96">
        <f t="shared" si="13"/>
        <v>0</v>
      </c>
      <c r="T55" s="96"/>
      <c r="U55" s="96">
        <f t="shared" si="14"/>
        <v>0</v>
      </c>
      <c r="V55" s="96"/>
      <c r="W55" s="100">
        <f t="shared" si="15"/>
        <v>0</v>
      </c>
      <c r="Y55" s="100">
        <f t="shared" si="16"/>
        <v>0</v>
      </c>
      <c r="AB55" s="96"/>
      <c r="AC55" s="96"/>
      <c r="AD55" s="96"/>
      <c r="AE55" s="96"/>
      <c r="AF55" s="100">
        <v>10</v>
      </c>
      <c r="AH55" s="100">
        <f t="shared" si="17"/>
        <v>40</v>
      </c>
    </row>
    <row r="56" spans="1:34" s="100" customFormat="1" ht="20.100000000000001" customHeight="1" x14ac:dyDescent="0.2">
      <c r="A56" s="99">
        <v>53</v>
      </c>
      <c r="B56" s="96" t="s">
        <v>192</v>
      </c>
      <c r="C56" s="96" t="s">
        <v>128</v>
      </c>
      <c r="D56" s="96"/>
      <c r="E56" s="96">
        <v>1</v>
      </c>
      <c r="F56" s="96"/>
      <c r="G56" s="96">
        <f t="shared" si="9"/>
        <v>0</v>
      </c>
      <c r="H56" s="96"/>
      <c r="I56" s="96">
        <f t="shared" si="10"/>
        <v>0</v>
      </c>
      <c r="J56" s="96"/>
      <c r="K56" s="96"/>
      <c r="L56" s="96"/>
      <c r="M56" s="96">
        <f t="shared" si="11"/>
        <v>0</v>
      </c>
      <c r="N56" s="96"/>
      <c r="O56" s="96"/>
      <c r="P56" s="96"/>
      <c r="Q56" s="96">
        <f t="shared" si="12"/>
        <v>0</v>
      </c>
      <c r="R56" s="96"/>
      <c r="S56" s="96">
        <f t="shared" si="13"/>
        <v>0</v>
      </c>
      <c r="T56" s="96"/>
      <c r="U56" s="96">
        <f t="shared" si="14"/>
        <v>0</v>
      </c>
      <c r="V56" s="96"/>
      <c r="W56" s="100">
        <f t="shared" si="15"/>
        <v>0</v>
      </c>
      <c r="Y56" s="100">
        <f t="shared" si="16"/>
        <v>0</v>
      </c>
      <c r="AB56" s="96"/>
      <c r="AC56" s="96"/>
      <c r="AD56" s="96"/>
      <c r="AE56" s="96">
        <v>17</v>
      </c>
      <c r="AG56" s="100">
        <v>20</v>
      </c>
      <c r="AH56" s="100">
        <f t="shared" si="17"/>
        <v>37</v>
      </c>
    </row>
    <row r="57" spans="1:34" s="100" customFormat="1" ht="20.100000000000001" customHeight="1" x14ac:dyDescent="0.2">
      <c r="A57" s="99">
        <v>54</v>
      </c>
      <c r="B57" s="96" t="s">
        <v>178</v>
      </c>
      <c r="C57" s="96" t="s">
        <v>122</v>
      </c>
      <c r="D57" s="96">
        <v>2</v>
      </c>
      <c r="E57" s="96">
        <v>1</v>
      </c>
      <c r="F57" s="96"/>
      <c r="G57" s="96">
        <f t="shared" si="9"/>
        <v>0</v>
      </c>
      <c r="H57" s="96"/>
      <c r="I57" s="96">
        <f t="shared" si="10"/>
        <v>0</v>
      </c>
      <c r="J57" s="96"/>
      <c r="K57" s="96"/>
      <c r="L57" s="96"/>
      <c r="M57" s="96">
        <f t="shared" si="11"/>
        <v>0</v>
      </c>
      <c r="N57" s="96"/>
      <c r="O57" s="96"/>
      <c r="P57" s="96"/>
      <c r="Q57" s="96">
        <f t="shared" si="12"/>
        <v>0</v>
      </c>
      <c r="R57" s="96">
        <v>3</v>
      </c>
      <c r="S57" s="96">
        <f t="shared" si="13"/>
        <v>15</v>
      </c>
      <c r="T57" s="96"/>
      <c r="U57" s="96">
        <f t="shared" si="14"/>
        <v>0</v>
      </c>
      <c r="V57" s="96"/>
      <c r="W57" s="100">
        <f t="shared" si="15"/>
        <v>0</v>
      </c>
      <c r="Y57" s="100">
        <f t="shared" si="16"/>
        <v>0</v>
      </c>
      <c r="AB57" s="96"/>
      <c r="AC57" s="96"/>
      <c r="AD57" s="96"/>
      <c r="AE57" s="96"/>
      <c r="AG57" s="100">
        <v>20</v>
      </c>
      <c r="AH57" s="100">
        <f t="shared" si="17"/>
        <v>35</v>
      </c>
    </row>
    <row r="58" spans="1:34" s="100" customFormat="1" ht="20.100000000000001" customHeight="1" x14ac:dyDescent="0.2">
      <c r="A58" s="99">
        <v>55</v>
      </c>
      <c r="B58" s="96" t="s">
        <v>167</v>
      </c>
      <c r="C58" s="96" t="s">
        <v>144</v>
      </c>
      <c r="D58" s="96">
        <v>1</v>
      </c>
      <c r="E58" s="96">
        <v>2</v>
      </c>
      <c r="F58" s="96"/>
      <c r="G58" s="96">
        <f t="shared" si="9"/>
        <v>0</v>
      </c>
      <c r="H58" s="96"/>
      <c r="I58" s="96">
        <f t="shared" si="10"/>
        <v>0</v>
      </c>
      <c r="J58" s="96"/>
      <c r="K58" s="96"/>
      <c r="L58" s="96"/>
      <c r="M58" s="96">
        <f t="shared" si="11"/>
        <v>0</v>
      </c>
      <c r="N58" s="96"/>
      <c r="O58" s="96"/>
      <c r="P58" s="96"/>
      <c r="Q58" s="96">
        <f t="shared" si="12"/>
        <v>0</v>
      </c>
      <c r="R58" s="96">
        <v>3</v>
      </c>
      <c r="S58" s="96">
        <f t="shared" si="13"/>
        <v>15</v>
      </c>
      <c r="T58" s="96"/>
      <c r="U58" s="96">
        <f t="shared" si="14"/>
        <v>0</v>
      </c>
      <c r="V58" s="96">
        <v>2</v>
      </c>
      <c r="W58" s="100">
        <f t="shared" si="15"/>
        <v>10</v>
      </c>
      <c r="Y58" s="100">
        <f t="shared" si="16"/>
        <v>0</v>
      </c>
      <c r="AB58" s="96"/>
      <c r="AC58" s="96"/>
      <c r="AD58" s="96"/>
      <c r="AE58" s="96"/>
      <c r="AF58" s="100">
        <v>10</v>
      </c>
      <c r="AH58" s="100">
        <f t="shared" si="17"/>
        <v>35</v>
      </c>
    </row>
    <row r="59" spans="1:34" s="108" customFormat="1" ht="20.100000000000001" customHeight="1" x14ac:dyDescent="0.2">
      <c r="A59" s="99">
        <v>56</v>
      </c>
      <c r="B59" s="110" t="s">
        <v>194</v>
      </c>
      <c r="C59" s="110" t="s">
        <v>56</v>
      </c>
      <c r="D59" s="109"/>
      <c r="E59" s="109">
        <v>1</v>
      </c>
      <c r="F59" s="109"/>
      <c r="G59" s="109">
        <f t="shared" si="9"/>
        <v>0</v>
      </c>
      <c r="H59" s="109"/>
      <c r="I59" s="109">
        <f t="shared" si="10"/>
        <v>0</v>
      </c>
      <c r="J59" s="109"/>
      <c r="K59" s="109"/>
      <c r="L59" s="109"/>
      <c r="M59" s="109">
        <f t="shared" si="11"/>
        <v>0</v>
      </c>
      <c r="N59" s="109"/>
      <c r="O59" s="109"/>
      <c r="P59" s="109"/>
      <c r="Q59" s="109">
        <f t="shared" si="12"/>
        <v>0</v>
      </c>
      <c r="R59" s="109"/>
      <c r="S59" s="109">
        <f t="shared" si="13"/>
        <v>0</v>
      </c>
      <c r="T59" s="109"/>
      <c r="U59" s="109">
        <f t="shared" si="14"/>
        <v>0</v>
      </c>
      <c r="V59" s="109">
        <v>2</v>
      </c>
      <c r="W59" s="108">
        <f t="shared" si="15"/>
        <v>10</v>
      </c>
      <c r="Y59" s="108">
        <f t="shared" si="16"/>
        <v>0</v>
      </c>
      <c r="AB59" s="109"/>
      <c r="AC59" s="109"/>
      <c r="AD59" s="109">
        <v>15</v>
      </c>
      <c r="AE59" s="109"/>
      <c r="AF59" s="108">
        <v>10</v>
      </c>
      <c r="AH59" s="108">
        <f t="shared" si="17"/>
        <v>35</v>
      </c>
    </row>
    <row r="60" spans="1:34" s="100" customFormat="1" ht="20.100000000000001" customHeight="1" x14ac:dyDescent="0.2">
      <c r="A60" s="99">
        <v>57</v>
      </c>
      <c r="B60" s="96" t="s">
        <v>187</v>
      </c>
      <c r="C60" s="96" t="s">
        <v>128</v>
      </c>
      <c r="D60" s="96"/>
      <c r="E60" s="96">
        <v>1</v>
      </c>
      <c r="F60" s="96"/>
      <c r="G60" s="96">
        <f t="shared" si="9"/>
        <v>0</v>
      </c>
      <c r="H60" s="96"/>
      <c r="I60" s="96">
        <f t="shared" si="10"/>
        <v>0</v>
      </c>
      <c r="J60" s="96"/>
      <c r="K60" s="96"/>
      <c r="L60" s="96"/>
      <c r="M60" s="96">
        <f t="shared" si="11"/>
        <v>0</v>
      </c>
      <c r="N60" s="96"/>
      <c r="O60" s="96"/>
      <c r="P60" s="96"/>
      <c r="Q60" s="96">
        <f t="shared" si="12"/>
        <v>0</v>
      </c>
      <c r="R60" s="96"/>
      <c r="S60" s="96">
        <f t="shared" si="13"/>
        <v>0</v>
      </c>
      <c r="T60" s="96"/>
      <c r="U60" s="96">
        <f t="shared" si="14"/>
        <v>0</v>
      </c>
      <c r="V60" s="96">
        <v>2</v>
      </c>
      <c r="W60" s="100">
        <f t="shared" si="15"/>
        <v>10</v>
      </c>
      <c r="Y60" s="100">
        <f t="shared" si="16"/>
        <v>0</v>
      </c>
      <c r="AB60" s="96"/>
      <c r="AC60" s="96"/>
      <c r="AD60" s="96"/>
      <c r="AE60" s="96"/>
      <c r="AG60" s="100">
        <v>20</v>
      </c>
      <c r="AH60" s="100">
        <f t="shared" si="17"/>
        <v>30</v>
      </c>
    </row>
    <row r="61" spans="1:34" s="100" customFormat="1" ht="20.100000000000001" customHeight="1" x14ac:dyDescent="0.2">
      <c r="A61" s="99">
        <v>58</v>
      </c>
      <c r="B61" s="96" t="s">
        <v>114</v>
      </c>
      <c r="C61" s="96" t="s">
        <v>46</v>
      </c>
      <c r="D61" s="96">
        <v>1</v>
      </c>
      <c r="E61" s="96">
        <v>2</v>
      </c>
      <c r="F61" s="96"/>
      <c r="G61" s="96">
        <f t="shared" si="9"/>
        <v>0</v>
      </c>
      <c r="H61" s="96"/>
      <c r="I61" s="96">
        <f t="shared" si="10"/>
        <v>0</v>
      </c>
      <c r="J61" s="96"/>
      <c r="K61" s="96"/>
      <c r="L61" s="96"/>
      <c r="M61" s="96">
        <f t="shared" si="11"/>
        <v>0</v>
      </c>
      <c r="N61" s="96"/>
      <c r="O61" s="96"/>
      <c r="P61" s="96"/>
      <c r="Q61" s="96">
        <f t="shared" si="12"/>
        <v>0</v>
      </c>
      <c r="R61" s="96"/>
      <c r="S61" s="96">
        <f t="shared" si="13"/>
        <v>0</v>
      </c>
      <c r="T61" s="96"/>
      <c r="U61" s="96">
        <f t="shared" si="14"/>
        <v>0</v>
      </c>
      <c r="V61" s="96">
        <v>1</v>
      </c>
      <c r="W61" s="100">
        <f t="shared" si="15"/>
        <v>5</v>
      </c>
      <c r="Y61" s="100">
        <f t="shared" si="16"/>
        <v>0</v>
      </c>
      <c r="AB61" s="96"/>
      <c r="AC61" s="96"/>
      <c r="AD61" s="96">
        <v>15</v>
      </c>
      <c r="AE61" s="96"/>
      <c r="AF61" s="100">
        <v>10</v>
      </c>
      <c r="AH61" s="100">
        <f t="shared" si="17"/>
        <v>30</v>
      </c>
    </row>
    <row r="62" spans="1:34" s="100" customFormat="1" ht="20.100000000000001" customHeight="1" x14ac:dyDescent="0.2">
      <c r="A62" s="99">
        <v>59</v>
      </c>
      <c r="B62" s="96" t="s">
        <v>138</v>
      </c>
      <c r="C62" s="96" t="s">
        <v>139</v>
      </c>
      <c r="D62" s="96">
        <v>1</v>
      </c>
      <c r="E62" s="96">
        <v>2</v>
      </c>
      <c r="F62" s="96"/>
      <c r="G62" s="96">
        <f t="shared" si="9"/>
        <v>0</v>
      </c>
      <c r="H62" s="96"/>
      <c r="I62" s="96">
        <f t="shared" si="10"/>
        <v>0</v>
      </c>
      <c r="J62" s="96"/>
      <c r="K62" s="96"/>
      <c r="L62" s="96"/>
      <c r="M62" s="96">
        <f t="shared" si="11"/>
        <v>0</v>
      </c>
      <c r="N62" s="96"/>
      <c r="O62" s="96"/>
      <c r="P62" s="96"/>
      <c r="Q62" s="96">
        <f t="shared" si="12"/>
        <v>0</v>
      </c>
      <c r="R62" s="96"/>
      <c r="S62" s="96">
        <f t="shared" si="13"/>
        <v>0</v>
      </c>
      <c r="T62" s="96"/>
      <c r="U62" s="96">
        <f t="shared" si="14"/>
        <v>0</v>
      </c>
      <c r="V62" s="96"/>
      <c r="W62" s="100">
        <f t="shared" si="15"/>
        <v>0</v>
      </c>
      <c r="Y62" s="100">
        <f t="shared" si="16"/>
        <v>0</v>
      </c>
      <c r="AB62" s="96">
        <v>10</v>
      </c>
      <c r="AC62" s="96"/>
      <c r="AD62" s="96"/>
      <c r="AE62" s="96"/>
      <c r="AG62" s="100">
        <v>20</v>
      </c>
      <c r="AH62" s="100">
        <f t="shared" si="17"/>
        <v>30</v>
      </c>
    </row>
    <row r="63" spans="1:34" s="100" customFormat="1" ht="20.100000000000001" customHeight="1" x14ac:dyDescent="0.2">
      <c r="A63" s="99">
        <v>60</v>
      </c>
      <c r="B63" s="96" t="s">
        <v>164</v>
      </c>
      <c r="C63" s="96" t="s">
        <v>68</v>
      </c>
      <c r="D63" s="96">
        <v>1</v>
      </c>
      <c r="E63" s="96">
        <v>2</v>
      </c>
      <c r="F63" s="96"/>
      <c r="G63" s="96">
        <f t="shared" si="9"/>
        <v>0</v>
      </c>
      <c r="H63" s="96"/>
      <c r="I63" s="96">
        <f t="shared" si="10"/>
        <v>0</v>
      </c>
      <c r="J63" s="96"/>
      <c r="K63" s="96"/>
      <c r="L63" s="96"/>
      <c r="M63" s="96">
        <f t="shared" si="11"/>
        <v>0</v>
      </c>
      <c r="N63" s="96"/>
      <c r="O63" s="96"/>
      <c r="P63" s="96"/>
      <c r="Q63" s="96">
        <f t="shared" si="12"/>
        <v>0</v>
      </c>
      <c r="R63" s="96">
        <v>3</v>
      </c>
      <c r="S63" s="96">
        <f t="shared" si="13"/>
        <v>15</v>
      </c>
      <c r="T63" s="96"/>
      <c r="U63" s="96">
        <f t="shared" si="14"/>
        <v>0</v>
      </c>
      <c r="V63" s="96">
        <v>1</v>
      </c>
      <c r="W63" s="100">
        <f t="shared" si="15"/>
        <v>5</v>
      </c>
      <c r="Y63" s="100">
        <f t="shared" si="16"/>
        <v>0</v>
      </c>
      <c r="AB63" s="96"/>
      <c r="AC63" s="96"/>
      <c r="AD63" s="96"/>
      <c r="AE63" s="96"/>
      <c r="AF63" s="100">
        <v>10</v>
      </c>
      <c r="AH63" s="100">
        <f t="shared" si="17"/>
        <v>30</v>
      </c>
    </row>
    <row r="64" spans="1:34" s="100" customFormat="1" ht="20.100000000000001" customHeight="1" x14ac:dyDescent="0.2">
      <c r="A64" s="99">
        <v>61</v>
      </c>
      <c r="B64" s="96" t="s">
        <v>185</v>
      </c>
      <c r="C64" s="96" t="s">
        <v>88</v>
      </c>
      <c r="D64" s="96">
        <v>2</v>
      </c>
      <c r="E64" s="96">
        <v>1</v>
      </c>
      <c r="F64" s="96"/>
      <c r="G64" s="96">
        <f t="shared" si="9"/>
        <v>0</v>
      </c>
      <c r="H64" s="96"/>
      <c r="I64" s="96">
        <f t="shared" si="10"/>
        <v>0</v>
      </c>
      <c r="J64" s="96"/>
      <c r="K64" s="96"/>
      <c r="L64" s="96"/>
      <c r="M64" s="96">
        <f t="shared" si="11"/>
        <v>0</v>
      </c>
      <c r="N64" s="96"/>
      <c r="O64" s="96"/>
      <c r="P64" s="96"/>
      <c r="Q64" s="96">
        <f t="shared" si="12"/>
        <v>0</v>
      </c>
      <c r="R64" s="96"/>
      <c r="S64" s="96">
        <f t="shared" si="13"/>
        <v>0</v>
      </c>
      <c r="T64" s="96"/>
      <c r="U64" s="96">
        <f t="shared" si="14"/>
        <v>0</v>
      </c>
      <c r="V64" s="96"/>
      <c r="W64" s="100">
        <f t="shared" si="15"/>
        <v>0</v>
      </c>
      <c r="Y64" s="100">
        <f t="shared" si="16"/>
        <v>0</v>
      </c>
      <c r="AB64" s="96"/>
      <c r="AC64" s="96"/>
      <c r="AD64" s="96">
        <v>15</v>
      </c>
      <c r="AE64" s="96"/>
      <c r="AF64" s="100">
        <v>10</v>
      </c>
      <c r="AH64" s="100">
        <f t="shared" si="17"/>
        <v>25</v>
      </c>
    </row>
    <row r="65" spans="1:34" s="100" customFormat="1" ht="20.100000000000001" customHeight="1" x14ac:dyDescent="0.2">
      <c r="A65" s="99">
        <v>62</v>
      </c>
      <c r="B65" s="96" t="s">
        <v>125</v>
      </c>
      <c r="C65" s="96" t="s">
        <v>126</v>
      </c>
      <c r="D65" s="96">
        <v>1</v>
      </c>
      <c r="E65" s="96">
        <v>2</v>
      </c>
      <c r="F65" s="96"/>
      <c r="G65" s="96">
        <f t="shared" si="9"/>
        <v>0</v>
      </c>
      <c r="H65" s="96"/>
      <c r="I65" s="96">
        <f t="shared" si="10"/>
        <v>0</v>
      </c>
      <c r="J65" s="96"/>
      <c r="K65" s="96"/>
      <c r="L65" s="96"/>
      <c r="M65" s="96">
        <f t="shared" si="11"/>
        <v>0</v>
      </c>
      <c r="N65" s="96"/>
      <c r="O65" s="96"/>
      <c r="P65" s="96"/>
      <c r="Q65" s="96">
        <f t="shared" si="12"/>
        <v>0</v>
      </c>
      <c r="R65" s="96"/>
      <c r="S65" s="96">
        <f t="shared" si="13"/>
        <v>0</v>
      </c>
      <c r="T65" s="96"/>
      <c r="U65" s="96">
        <f t="shared" si="14"/>
        <v>0</v>
      </c>
      <c r="V65" s="96">
        <v>1</v>
      </c>
      <c r="W65" s="100">
        <f t="shared" si="15"/>
        <v>5</v>
      </c>
      <c r="Y65" s="100">
        <f t="shared" si="16"/>
        <v>0</v>
      </c>
      <c r="AB65" s="96">
        <v>10</v>
      </c>
      <c r="AC65" s="96"/>
      <c r="AD65" s="96"/>
      <c r="AE65" s="96"/>
      <c r="AF65" s="100">
        <v>10</v>
      </c>
      <c r="AH65" s="100">
        <f t="shared" si="17"/>
        <v>25</v>
      </c>
    </row>
    <row r="66" spans="1:34" s="100" customFormat="1" ht="20.100000000000001" customHeight="1" x14ac:dyDescent="0.2">
      <c r="A66" s="99">
        <v>63</v>
      </c>
      <c r="B66" s="96" t="s">
        <v>143</v>
      </c>
      <c r="C66" s="96" t="s">
        <v>144</v>
      </c>
      <c r="D66" s="96">
        <v>1</v>
      </c>
      <c r="E66" s="96">
        <v>2</v>
      </c>
      <c r="F66" s="96"/>
      <c r="G66" s="96">
        <f t="shared" si="9"/>
        <v>0</v>
      </c>
      <c r="H66" s="96"/>
      <c r="I66" s="96">
        <f t="shared" si="10"/>
        <v>0</v>
      </c>
      <c r="J66" s="96"/>
      <c r="K66" s="96"/>
      <c r="L66" s="96"/>
      <c r="M66" s="96">
        <f t="shared" si="11"/>
        <v>0</v>
      </c>
      <c r="N66" s="96"/>
      <c r="O66" s="96"/>
      <c r="P66" s="96"/>
      <c r="Q66" s="96">
        <f t="shared" si="12"/>
        <v>0</v>
      </c>
      <c r="R66" s="96"/>
      <c r="S66" s="96">
        <f t="shared" si="13"/>
        <v>0</v>
      </c>
      <c r="T66" s="96"/>
      <c r="U66" s="96">
        <f t="shared" si="14"/>
        <v>0</v>
      </c>
      <c r="V66" s="96"/>
      <c r="W66" s="100">
        <f t="shared" si="15"/>
        <v>0</v>
      </c>
      <c r="Y66" s="100">
        <f t="shared" si="16"/>
        <v>0</v>
      </c>
      <c r="AB66" s="96"/>
      <c r="AC66" s="96"/>
      <c r="AD66" s="96">
        <v>15</v>
      </c>
      <c r="AE66" s="96"/>
      <c r="AF66" s="100">
        <v>10</v>
      </c>
      <c r="AH66" s="100">
        <f t="shared" si="17"/>
        <v>25</v>
      </c>
    </row>
    <row r="67" spans="1:34" s="100" customFormat="1" ht="20.100000000000001" customHeight="1" x14ac:dyDescent="0.2">
      <c r="A67" s="99">
        <v>64</v>
      </c>
      <c r="B67" s="96" t="s">
        <v>155</v>
      </c>
      <c r="C67" s="96" t="s">
        <v>48</v>
      </c>
      <c r="D67" s="96">
        <v>1</v>
      </c>
      <c r="E67" s="96">
        <v>2</v>
      </c>
      <c r="F67" s="96"/>
      <c r="G67" s="96">
        <f t="shared" si="9"/>
        <v>0</v>
      </c>
      <c r="H67" s="96"/>
      <c r="I67" s="96">
        <f t="shared" si="10"/>
        <v>0</v>
      </c>
      <c r="J67" s="96"/>
      <c r="K67" s="96"/>
      <c r="L67" s="96"/>
      <c r="M67" s="96">
        <f t="shared" si="11"/>
        <v>0</v>
      </c>
      <c r="N67" s="96"/>
      <c r="O67" s="96"/>
      <c r="P67" s="96"/>
      <c r="Q67" s="96">
        <f t="shared" si="12"/>
        <v>0</v>
      </c>
      <c r="R67" s="96"/>
      <c r="S67" s="96">
        <f t="shared" si="13"/>
        <v>0</v>
      </c>
      <c r="T67" s="96"/>
      <c r="U67" s="96">
        <f t="shared" si="14"/>
        <v>0</v>
      </c>
      <c r="V67" s="96">
        <v>1</v>
      </c>
      <c r="W67" s="100">
        <f t="shared" si="15"/>
        <v>5</v>
      </c>
      <c r="Y67" s="100">
        <f t="shared" si="16"/>
        <v>0</v>
      </c>
      <c r="AB67" s="96"/>
      <c r="AC67" s="96"/>
      <c r="AD67" s="96"/>
      <c r="AE67" s="96"/>
      <c r="AG67" s="100">
        <v>20</v>
      </c>
      <c r="AH67" s="100">
        <f t="shared" si="17"/>
        <v>25</v>
      </c>
    </row>
    <row r="68" spans="1:34" s="100" customFormat="1" ht="20.100000000000001" customHeight="1" x14ac:dyDescent="0.2">
      <c r="A68" s="99">
        <v>65</v>
      </c>
      <c r="B68" s="96" t="s">
        <v>156</v>
      </c>
      <c r="C68" s="96" t="s">
        <v>46</v>
      </c>
      <c r="D68" s="96">
        <v>1</v>
      </c>
      <c r="E68" s="96">
        <v>2</v>
      </c>
      <c r="F68" s="96"/>
      <c r="G68" s="96">
        <f t="shared" ref="G68:G90" si="18">F68*17</f>
        <v>0</v>
      </c>
      <c r="H68" s="96"/>
      <c r="I68" s="96">
        <f t="shared" ref="I68:I90" si="19">F68*H68</f>
        <v>0</v>
      </c>
      <c r="J68" s="96"/>
      <c r="K68" s="96"/>
      <c r="L68" s="96"/>
      <c r="M68" s="96">
        <f t="shared" ref="M68:M90" si="20">K68+(L68*10)</f>
        <v>0</v>
      </c>
      <c r="N68" s="96"/>
      <c r="O68" s="96"/>
      <c r="P68" s="96"/>
      <c r="Q68" s="96">
        <f t="shared" ref="Q68:Q90" si="21">O68+(P68*10)</f>
        <v>0</v>
      </c>
      <c r="R68" s="96"/>
      <c r="S68" s="96">
        <f t="shared" ref="S68:S90" si="22">R68*5</f>
        <v>0</v>
      </c>
      <c r="T68" s="96"/>
      <c r="U68" s="96">
        <f t="shared" ref="U68:U90" si="23">T68*5</f>
        <v>0</v>
      </c>
      <c r="V68" s="96">
        <v>1</v>
      </c>
      <c r="W68" s="100">
        <f t="shared" ref="W68:W90" si="24">V68*5</f>
        <v>5</v>
      </c>
      <c r="Y68" s="100">
        <f t="shared" ref="Y68:Y90" si="25">X68*10</f>
        <v>0</v>
      </c>
      <c r="AB68" s="96"/>
      <c r="AC68" s="96"/>
      <c r="AD68" s="96"/>
      <c r="AE68" s="96"/>
      <c r="AG68" s="100">
        <v>20</v>
      </c>
      <c r="AH68" s="100">
        <f t="shared" ref="AH68:AH90" si="26">G68+I68+M68+Q68+S68+U68+W68+Y68+AA68+AB68+AC68+AD68+AE68+AF68+AG68</f>
        <v>25</v>
      </c>
    </row>
    <row r="69" spans="1:34" s="100" customFormat="1" ht="20.100000000000001" customHeight="1" x14ac:dyDescent="0.2">
      <c r="A69" s="99">
        <v>66</v>
      </c>
      <c r="B69" s="96" t="s">
        <v>158</v>
      </c>
      <c r="C69" s="96" t="s">
        <v>59</v>
      </c>
      <c r="D69" s="96">
        <v>1</v>
      </c>
      <c r="E69" s="96">
        <v>2</v>
      </c>
      <c r="F69" s="96"/>
      <c r="G69" s="96">
        <f t="shared" si="18"/>
        <v>0</v>
      </c>
      <c r="H69" s="96"/>
      <c r="I69" s="96">
        <f t="shared" si="19"/>
        <v>0</v>
      </c>
      <c r="J69" s="96"/>
      <c r="K69" s="96"/>
      <c r="L69" s="96"/>
      <c r="M69" s="96">
        <f t="shared" si="20"/>
        <v>0</v>
      </c>
      <c r="N69" s="96"/>
      <c r="O69" s="96"/>
      <c r="P69" s="96"/>
      <c r="Q69" s="96">
        <f t="shared" si="21"/>
        <v>0</v>
      </c>
      <c r="R69" s="96"/>
      <c r="S69" s="96">
        <f t="shared" si="22"/>
        <v>0</v>
      </c>
      <c r="T69" s="96">
        <v>3</v>
      </c>
      <c r="U69" s="96">
        <f t="shared" si="23"/>
        <v>15</v>
      </c>
      <c r="V69" s="96"/>
      <c r="W69" s="100">
        <f t="shared" si="24"/>
        <v>0</v>
      </c>
      <c r="Y69" s="100">
        <f t="shared" si="25"/>
        <v>0</v>
      </c>
      <c r="AB69" s="96"/>
      <c r="AC69" s="96"/>
      <c r="AD69" s="96"/>
      <c r="AE69" s="96"/>
      <c r="AF69" s="100">
        <v>10</v>
      </c>
      <c r="AH69" s="100">
        <f t="shared" si="26"/>
        <v>25</v>
      </c>
    </row>
    <row r="70" spans="1:34" s="100" customFormat="1" ht="20.100000000000001" customHeight="1" x14ac:dyDescent="0.2">
      <c r="A70" s="99">
        <v>67</v>
      </c>
      <c r="B70" s="96" t="s">
        <v>160</v>
      </c>
      <c r="C70" s="96" t="s">
        <v>46</v>
      </c>
      <c r="D70" s="96">
        <v>1</v>
      </c>
      <c r="E70" s="96">
        <v>2</v>
      </c>
      <c r="F70" s="96"/>
      <c r="G70" s="96">
        <f t="shared" si="18"/>
        <v>0</v>
      </c>
      <c r="H70" s="96"/>
      <c r="I70" s="96">
        <f t="shared" si="19"/>
        <v>0</v>
      </c>
      <c r="J70" s="96"/>
      <c r="K70" s="96"/>
      <c r="L70" s="96"/>
      <c r="M70" s="96">
        <f t="shared" si="20"/>
        <v>0</v>
      </c>
      <c r="N70" s="96"/>
      <c r="O70" s="96"/>
      <c r="P70" s="96"/>
      <c r="Q70" s="96">
        <f t="shared" si="21"/>
        <v>0</v>
      </c>
      <c r="R70" s="96"/>
      <c r="S70" s="96">
        <f t="shared" si="22"/>
        <v>0</v>
      </c>
      <c r="T70" s="96"/>
      <c r="U70" s="96">
        <f t="shared" si="23"/>
        <v>0</v>
      </c>
      <c r="V70" s="96">
        <v>1</v>
      </c>
      <c r="W70" s="100">
        <f t="shared" si="24"/>
        <v>5</v>
      </c>
      <c r="X70" s="100">
        <v>1</v>
      </c>
      <c r="Y70" s="100">
        <f t="shared" si="25"/>
        <v>10</v>
      </c>
      <c r="AB70" s="96"/>
      <c r="AC70" s="96"/>
      <c r="AD70" s="96"/>
      <c r="AE70" s="96"/>
      <c r="AF70" s="100">
        <v>10</v>
      </c>
      <c r="AH70" s="100">
        <f t="shared" si="26"/>
        <v>25</v>
      </c>
    </row>
    <row r="71" spans="1:34" s="100" customFormat="1" ht="20.100000000000001" customHeight="1" x14ac:dyDescent="0.2">
      <c r="A71" s="99">
        <v>68</v>
      </c>
      <c r="B71" s="96" t="s">
        <v>189</v>
      </c>
      <c r="C71" s="96" t="s">
        <v>48</v>
      </c>
      <c r="D71" s="96"/>
      <c r="E71" s="96">
        <v>1</v>
      </c>
      <c r="F71" s="96"/>
      <c r="G71" s="96">
        <f t="shared" si="18"/>
        <v>0</v>
      </c>
      <c r="H71" s="96"/>
      <c r="I71" s="96">
        <f t="shared" si="19"/>
        <v>0</v>
      </c>
      <c r="J71" s="96"/>
      <c r="K71" s="96"/>
      <c r="L71" s="96"/>
      <c r="M71" s="96">
        <f t="shared" si="20"/>
        <v>0</v>
      </c>
      <c r="N71" s="96"/>
      <c r="O71" s="96"/>
      <c r="P71" s="96"/>
      <c r="Q71" s="96">
        <f t="shared" si="21"/>
        <v>0</v>
      </c>
      <c r="R71" s="96"/>
      <c r="S71" s="96">
        <f t="shared" si="22"/>
        <v>0</v>
      </c>
      <c r="T71" s="96"/>
      <c r="U71" s="96">
        <f t="shared" si="23"/>
        <v>0</v>
      </c>
      <c r="V71" s="96">
        <v>2</v>
      </c>
      <c r="W71" s="100">
        <f t="shared" si="24"/>
        <v>10</v>
      </c>
      <c r="Y71" s="100">
        <f t="shared" si="25"/>
        <v>0</v>
      </c>
      <c r="AB71" s="96"/>
      <c r="AC71" s="96"/>
      <c r="AD71" s="96"/>
      <c r="AE71" s="96"/>
      <c r="AF71" s="100">
        <v>10</v>
      </c>
      <c r="AH71" s="100">
        <f t="shared" si="26"/>
        <v>20</v>
      </c>
    </row>
    <row r="72" spans="1:34" s="100" customFormat="1" ht="20.100000000000001" customHeight="1" x14ac:dyDescent="0.2">
      <c r="A72" s="99">
        <v>69</v>
      </c>
      <c r="B72" s="96" t="s">
        <v>109</v>
      </c>
      <c r="C72" s="96" t="s">
        <v>110</v>
      </c>
      <c r="D72" s="96">
        <v>1</v>
      </c>
      <c r="E72" s="96">
        <v>2</v>
      </c>
      <c r="F72" s="96"/>
      <c r="G72" s="96">
        <f t="shared" si="18"/>
        <v>0</v>
      </c>
      <c r="H72" s="96"/>
      <c r="I72" s="96">
        <f t="shared" si="19"/>
        <v>0</v>
      </c>
      <c r="J72" s="96"/>
      <c r="K72" s="96"/>
      <c r="L72" s="96"/>
      <c r="M72" s="96">
        <f t="shared" si="20"/>
        <v>0</v>
      </c>
      <c r="N72" s="96"/>
      <c r="O72" s="96"/>
      <c r="P72" s="96"/>
      <c r="Q72" s="96">
        <f t="shared" si="21"/>
        <v>0</v>
      </c>
      <c r="R72" s="96"/>
      <c r="S72" s="96">
        <f t="shared" si="22"/>
        <v>0</v>
      </c>
      <c r="T72" s="96"/>
      <c r="U72" s="96">
        <f t="shared" si="23"/>
        <v>0</v>
      </c>
      <c r="V72" s="96"/>
      <c r="W72" s="100">
        <f t="shared" si="24"/>
        <v>0</v>
      </c>
      <c r="Y72" s="100">
        <f t="shared" si="25"/>
        <v>0</v>
      </c>
      <c r="AB72" s="96"/>
      <c r="AC72" s="96"/>
      <c r="AD72" s="96"/>
      <c r="AE72" s="96"/>
      <c r="AG72" s="100">
        <v>20</v>
      </c>
      <c r="AH72" s="100">
        <f t="shared" si="26"/>
        <v>20</v>
      </c>
    </row>
    <row r="73" spans="1:34" s="100" customFormat="1" ht="20.100000000000001" customHeight="1" x14ac:dyDescent="0.2">
      <c r="A73" s="99">
        <v>70</v>
      </c>
      <c r="B73" s="96" t="s">
        <v>115</v>
      </c>
      <c r="C73" s="96" t="s">
        <v>56</v>
      </c>
      <c r="D73" s="96">
        <v>1</v>
      </c>
      <c r="E73" s="96">
        <v>2</v>
      </c>
      <c r="F73" s="96"/>
      <c r="G73" s="96">
        <f t="shared" si="18"/>
        <v>0</v>
      </c>
      <c r="H73" s="96"/>
      <c r="I73" s="96">
        <f t="shared" si="19"/>
        <v>0</v>
      </c>
      <c r="J73" s="96"/>
      <c r="K73" s="96"/>
      <c r="L73" s="96"/>
      <c r="M73" s="96">
        <f t="shared" si="20"/>
        <v>0</v>
      </c>
      <c r="N73" s="96"/>
      <c r="O73" s="96"/>
      <c r="P73" s="96"/>
      <c r="Q73" s="96">
        <f t="shared" si="21"/>
        <v>0</v>
      </c>
      <c r="R73" s="96"/>
      <c r="S73" s="96">
        <f t="shared" si="22"/>
        <v>0</v>
      </c>
      <c r="T73" s="96"/>
      <c r="U73" s="96">
        <f t="shared" si="23"/>
        <v>0</v>
      </c>
      <c r="V73" s="96"/>
      <c r="W73" s="100">
        <f t="shared" si="24"/>
        <v>0</v>
      </c>
      <c r="Y73" s="100">
        <f t="shared" si="25"/>
        <v>0</v>
      </c>
      <c r="AB73" s="96"/>
      <c r="AC73" s="96"/>
      <c r="AD73" s="96"/>
      <c r="AE73" s="96"/>
      <c r="AG73" s="100">
        <v>20</v>
      </c>
      <c r="AH73" s="100">
        <f t="shared" si="26"/>
        <v>20</v>
      </c>
    </row>
    <row r="74" spans="1:34" s="100" customFormat="1" ht="20.100000000000001" customHeight="1" x14ac:dyDescent="0.2">
      <c r="A74" s="99">
        <v>71</v>
      </c>
      <c r="B74" s="96" t="s">
        <v>116</v>
      </c>
      <c r="C74" s="96" t="s">
        <v>117</v>
      </c>
      <c r="D74" s="96">
        <v>1</v>
      </c>
      <c r="E74" s="96">
        <v>2</v>
      </c>
      <c r="F74" s="96"/>
      <c r="G74" s="96">
        <f t="shared" si="18"/>
        <v>0</v>
      </c>
      <c r="H74" s="96"/>
      <c r="I74" s="96">
        <f t="shared" si="19"/>
        <v>0</v>
      </c>
      <c r="J74" s="96"/>
      <c r="K74" s="96"/>
      <c r="L74" s="96"/>
      <c r="M74" s="96">
        <f t="shared" si="20"/>
        <v>0</v>
      </c>
      <c r="N74" s="96"/>
      <c r="O74" s="96"/>
      <c r="P74" s="96"/>
      <c r="Q74" s="96">
        <f t="shared" si="21"/>
        <v>0</v>
      </c>
      <c r="R74" s="96"/>
      <c r="S74" s="96">
        <f t="shared" si="22"/>
        <v>0</v>
      </c>
      <c r="T74" s="96"/>
      <c r="U74" s="96">
        <f t="shared" si="23"/>
        <v>0</v>
      </c>
      <c r="V74" s="96"/>
      <c r="W74" s="100">
        <f t="shared" si="24"/>
        <v>0</v>
      </c>
      <c r="Y74" s="100">
        <f t="shared" si="25"/>
        <v>0</v>
      </c>
      <c r="AB74" s="96"/>
      <c r="AC74" s="96"/>
      <c r="AD74" s="96"/>
      <c r="AE74" s="96"/>
      <c r="AG74" s="100">
        <v>20</v>
      </c>
      <c r="AH74" s="100">
        <f t="shared" si="26"/>
        <v>20</v>
      </c>
    </row>
    <row r="75" spans="1:34" s="100" customFormat="1" ht="20.100000000000001" customHeight="1" x14ac:dyDescent="0.2">
      <c r="A75" s="99">
        <v>72</v>
      </c>
      <c r="B75" s="96" t="s">
        <v>120</v>
      </c>
      <c r="C75" s="96" t="s">
        <v>68</v>
      </c>
      <c r="D75" s="96">
        <v>1</v>
      </c>
      <c r="E75" s="96">
        <v>2</v>
      </c>
      <c r="F75" s="96"/>
      <c r="G75" s="96">
        <f t="shared" si="18"/>
        <v>0</v>
      </c>
      <c r="H75" s="96"/>
      <c r="I75" s="96">
        <f t="shared" si="19"/>
        <v>0</v>
      </c>
      <c r="J75" s="96"/>
      <c r="K75" s="96"/>
      <c r="L75" s="96"/>
      <c r="M75" s="96">
        <f t="shared" si="20"/>
        <v>0</v>
      </c>
      <c r="N75" s="96"/>
      <c r="O75" s="96"/>
      <c r="P75" s="96"/>
      <c r="Q75" s="96">
        <f t="shared" si="21"/>
        <v>0</v>
      </c>
      <c r="R75" s="96"/>
      <c r="S75" s="96">
        <f t="shared" si="22"/>
        <v>0</v>
      </c>
      <c r="T75" s="96"/>
      <c r="U75" s="96">
        <f t="shared" si="23"/>
        <v>0</v>
      </c>
      <c r="V75" s="96">
        <v>2</v>
      </c>
      <c r="W75" s="100">
        <f t="shared" si="24"/>
        <v>10</v>
      </c>
      <c r="Y75" s="100">
        <f t="shared" si="25"/>
        <v>0</v>
      </c>
      <c r="AB75" s="96"/>
      <c r="AC75" s="96"/>
      <c r="AD75" s="96"/>
      <c r="AE75" s="96"/>
      <c r="AF75" s="100">
        <v>10</v>
      </c>
      <c r="AH75" s="100">
        <f t="shared" si="26"/>
        <v>20</v>
      </c>
    </row>
    <row r="76" spans="1:34" s="100" customFormat="1" ht="20.100000000000001" customHeight="1" x14ac:dyDescent="0.2">
      <c r="A76" s="99">
        <v>73</v>
      </c>
      <c r="B76" s="96" t="s">
        <v>121</v>
      </c>
      <c r="C76" s="96" t="s">
        <v>122</v>
      </c>
      <c r="D76" s="96">
        <v>1</v>
      </c>
      <c r="E76" s="96">
        <v>2</v>
      </c>
      <c r="F76" s="96"/>
      <c r="G76" s="96">
        <f t="shared" si="18"/>
        <v>0</v>
      </c>
      <c r="H76" s="96"/>
      <c r="I76" s="96">
        <f t="shared" si="19"/>
        <v>0</v>
      </c>
      <c r="J76" s="96"/>
      <c r="K76" s="96"/>
      <c r="L76" s="96"/>
      <c r="M76" s="96">
        <f t="shared" si="20"/>
        <v>0</v>
      </c>
      <c r="N76" s="96"/>
      <c r="O76" s="96"/>
      <c r="P76" s="96"/>
      <c r="Q76" s="96">
        <f t="shared" si="21"/>
        <v>0</v>
      </c>
      <c r="R76" s="96"/>
      <c r="S76" s="96">
        <f t="shared" si="22"/>
        <v>0</v>
      </c>
      <c r="T76" s="96"/>
      <c r="U76" s="96">
        <f t="shared" si="23"/>
        <v>0</v>
      </c>
      <c r="V76" s="96"/>
      <c r="W76" s="100">
        <f t="shared" si="24"/>
        <v>0</v>
      </c>
      <c r="Y76" s="100">
        <f t="shared" si="25"/>
        <v>0</v>
      </c>
      <c r="AB76" s="96"/>
      <c r="AC76" s="96"/>
      <c r="AD76" s="96"/>
      <c r="AE76" s="96"/>
      <c r="AG76" s="100">
        <v>20</v>
      </c>
      <c r="AH76" s="100">
        <f t="shared" si="26"/>
        <v>20</v>
      </c>
    </row>
    <row r="77" spans="1:34" s="100" customFormat="1" ht="20.100000000000001" customHeight="1" x14ac:dyDescent="0.2">
      <c r="A77" s="99">
        <v>74</v>
      </c>
      <c r="B77" s="96" t="s">
        <v>133</v>
      </c>
      <c r="C77" s="96" t="s">
        <v>88</v>
      </c>
      <c r="D77" s="96">
        <v>1</v>
      </c>
      <c r="E77" s="96">
        <v>2</v>
      </c>
      <c r="F77" s="96"/>
      <c r="G77" s="96">
        <f t="shared" si="18"/>
        <v>0</v>
      </c>
      <c r="H77" s="96"/>
      <c r="I77" s="96">
        <f t="shared" si="19"/>
        <v>0</v>
      </c>
      <c r="J77" s="96"/>
      <c r="K77" s="96"/>
      <c r="L77" s="96"/>
      <c r="M77" s="96">
        <f t="shared" si="20"/>
        <v>0</v>
      </c>
      <c r="N77" s="96"/>
      <c r="O77" s="96"/>
      <c r="P77" s="96"/>
      <c r="Q77" s="96">
        <f t="shared" si="21"/>
        <v>0</v>
      </c>
      <c r="R77" s="96"/>
      <c r="S77" s="96">
        <f t="shared" si="22"/>
        <v>0</v>
      </c>
      <c r="T77" s="96"/>
      <c r="U77" s="96">
        <f t="shared" si="23"/>
        <v>0</v>
      </c>
      <c r="V77" s="96"/>
      <c r="W77" s="100">
        <f t="shared" si="24"/>
        <v>0</v>
      </c>
      <c r="Y77" s="100">
        <f t="shared" si="25"/>
        <v>0</v>
      </c>
      <c r="AB77" s="96"/>
      <c r="AC77" s="96"/>
      <c r="AD77" s="96"/>
      <c r="AE77" s="96"/>
      <c r="AG77" s="100">
        <v>20</v>
      </c>
      <c r="AH77" s="100">
        <f t="shared" si="26"/>
        <v>20</v>
      </c>
    </row>
    <row r="78" spans="1:34" s="100" customFormat="1" ht="20.100000000000001" customHeight="1" x14ac:dyDescent="0.2">
      <c r="A78" s="99">
        <v>75</v>
      </c>
      <c r="B78" s="96" t="s">
        <v>140</v>
      </c>
      <c r="C78" s="96" t="s">
        <v>141</v>
      </c>
      <c r="D78" s="96">
        <v>1</v>
      </c>
      <c r="E78" s="96">
        <v>2</v>
      </c>
      <c r="F78" s="96"/>
      <c r="G78" s="96">
        <f t="shared" si="18"/>
        <v>0</v>
      </c>
      <c r="H78" s="96"/>
      <c r="I78" s="96">
        <f t="shared" si="19"/>
        <v>0</v>
      </c>
      <c r="J78" s="96"/>
      <c r="K78" s="96"/>
      <c r="L78" s="96"/>
      <c r="M78" s="96">
        <f t="shared" si="20"/>
        <v>0</v>
      </c>
      <c r="N78" s="96"/>
      <c r="O78" s="96"/>
      <c r="P78" s="96"/>
      <c r="Q78" s="96">
        <f t="shared" si="21"/>
        <v>0</v>
      </c>
      <c r="R78" s="96"/>
      <c r="S78" s="96">
        <f t="shared" si="22"/>
        <v>0</v>
      </c>
      <c r="T78" s="96"/>
      <c r="U78" s="96">
        <f t="shared" si="23"/>
        <v>0</v>
      </c>
      <c r="V78" s="96">
        <v>2</v>
      </c>
      <c r="W78" s="100">
        <f t="shared" si="24"/>
        <v>10</v>
      </c>
      <c r="Y78" s="100">
        <f t="shared" si="25"/>
        <v>0</v>
      </c>
      <c r="AB78" s="96"/>
      <c r="AC78" s="96"/>
      <c r="AD78" s="96"/>
      <c r="AE78" s="96"/>
      <c r="AF78" s="100">
        <v>10</v>
      </c>
      <c r="AH78" s="100">
        <f t="shared" si="26"/>
        <v>20</v>
      </c>
    </row>
    <row r="79" spans="1:34" s="100" customFormat="1" ht="20.100000000000001" customHeight="1" x14ac:dyDescent="0.2">
      <c r="A79" s="99">
        <v>76</v>
      </c>
      <c r="B79" s="96" t="s">
        <v>153</v>
      </c>
      <c r="C79" s="96" t="s">
        <v>56</v>
      </c>
      <c r="D79" s="96">
        <v>1</v>
      </c>
      <c r="E79" s="96">
        <v>2</v>
      </c>
      <c r="F79" s="96"/>
      <c r="G79" s="96">
        <f t="shared" si="18"/>
        <v>0</v>
      </c>
      <c r="H79" s="96"/>
      <c r="I79" s="96">
        <f t="shared" si="19"/>
        <v>0</v>
      </c>
      <c r="J79" s="96"/>
      <c r="K79" s="96"/>
      <c r="L79" s="96"/>
      <c r="M79" s="96">
        <f t="shared" si="20"/>
        <v>0</v>
      </c>
      <c r="N79" s="96"/>
      <c r="O79" s="96"/>
      <c r="P79" s="96"/>
      <c r="Q79" s="96">
        <f t="shared" si="21"/>
        <v>0</v>
      </c>
      <c r="R79" s="96"/>
      <c r="S79" s="96">
        <f t="shared" si="22"/>
        <v>0</v>
      </c>
      <c r="T79" s="96"/>
      <c r="U79" s="96">
        <f t="shared" si="23"/>
        <v>0</v>
      </c>
      <c r="V79" s="96"/>
      <c r="W79" s="100">
        <f t="shared" si="24"/>
        <v>0</v>
      </c>
      <c r="Y79" s="100">
        <f t="shared" si="25"/>
        <v>0</v>
      </c>
      <c r="AB79" s="96"/>
      <c r="AC79" s="96"/>
      <c r="AD79" s="96"/>
      <c r="AE79" s="96"/>
      <c r="AG79" s="100">
        <v>20</v>
      </c>
      <c r="AH79" s="100">
        <f t="shared" si="26"/>
        <v>20</v>
      </c>
    </row>
    <row r="80" spans="1:34" s="100" customFormat="1" ht="20.100000000000001" customHeight="1" x14ac:dyDescent="0.2">
      <c r="A80" s="99">
        <v>77</v>
      </c>
      <c r="B80" s="96" t="s">
        <v>179</v>
      </c>
      <c r="C80" s="96" t="s">
        <v>180</v>
      </c>
      <c r="D80" s="96">
        <v>2</v>
      </c>
      <c r="E80" s="96">
        <v>1</v>
      </c>
      <c r="F80" s="96"/>
      <c r="G80" s="96">
        <f t="shared" si="18"/>
        <v>0</v>
      </c>
      <c r="H80" s="96"/>
      <c r="I80" s="96">
        <f t="shared" si="19"/>
        <v>0</v>
      </c>
      <c r="J80" s="96"/>
      <c r="K80" s="96"/>
      <c r="L80" s="96"/>
      <c r="M80" s="96">
        <f t="shared" si="20"/>
        <v>0</v>
      </c>
      <c r="N80" s="96"/>
      <c r="O80" s="96"/>
      <c r="P80" s="96"/>
      <c r="Q80" s="96">
        <f t="shared" si="21"/>
        <v>0</v>
      </c>
      <c r="R80" s="96"/>
      <c r="S80" s="96">
        <f t="shared" si="22"/>
        <v>0</v>
      </c>
      <c r="T80" s="96"/>
      <c r="U80" s="96">
        <f t="shared" si="23"/>
        <v>0</v>
      </c>
      <c r="V80" s="96">
        <v>1</v>
      </c>
      <c r="W80" s="100">
        <f t="shared" si="24"/>
        <v>5</v>
      </c>
      <c r="Y80" s="100">
        <f t="shared" si="25"/>
        <v>0</v>
      </c>
      <c r="AB80" s="96"/>
      <c r="AC80" s="96"/>
      <c r="AD80" s="96"/>
      <c r="AE80" s="96"/>
      <c r="AF80" s="100">
        <v>10</v>
      </c>
      <c r="AH80" s="100">
        <f t="shared" si="26"/>
        <v>15</v>
      </c>
    </row>
    <row r="81" spans="1:34" s="100" customFormat="1" ht="20.100000000000001" customHeight="1" x14ac:dyDescent="0.2">
      <c r="A81" s="99">
        <v>78</v>
      </c>
      <c r="B81" s="96" t="s">
        <v>129</v>
      </c>
      <c r="C81" s="96" t="s">
        <v>122</v>
      </c>
      <c r="D81" s="96">
        <v>1</v>
      </c>
      <c r="E81" s="96">
        <v>2</v>
      </c>
      <c r="F81" s="96"/>
      <c r="G81" s="96">
        <f t="shared" si="18"/>
        <v>0</v>
      </c>
      <c r="H81" s="96"/>
      <c r="I81" s="96">
        <f t="shared" si="19"/>
        <v>0</v>
      </c>
      <c r="J81" s="96"/>
      <c r="K81" s="96"/>
      <c r="L81" s="96"/>
      <c r="M81" s="96">
        <f t="shared" si="20"/>
        <v>0</v>
      </c>
      <c r="N81" s="96"/>
      <c r="O81" s="96"/>
      <c r="P81" s="96"/>
      <c r="Q81" s="96">
        <f t="shared" si="21"/>
        <v>0</v>
      </c>
      <c r="R81" s="96"/>
      <c r="S81" s="96">
        <f t="shared" si="22"/>
        <v>0</v>
      </c>
      <c r="T81" s="96"/>
      <c r="U81" s="96">
        <f t="shared" si="23"/>
        <v>0</v>
      </c>
      <c r="V81" s="96">
        <v>1</v>
      </c>
      <c r="W81" s="100">
        <f t="shared" si="24"/>
        <v>5</v>
      </c>
      <c r="Y81" s="100">
        <f t="shared" si="25"/>
        <v>0</v>
      </c>
      <c r="AB81" s="96"/>
      <c r="AC81" s="96"/>
      <c r="AD81" s="96"/>
      <c r="AE81" s="96"/>
      <c r="AF81" s="100">
        <v>10</v>
      </c>
      <c r="AH81" s="100">
        <f t="shared" si="26"/>
        <v>15</v>
      </c>
    </row>
    <row r="82" spans="1:34" s="100" customFormat="1" ht="20.100000000000001" customHeight="1" x14ac:dyDescent="0.2">
      <c r="A82" s="99">
        <v>79</v>
      </c>
      <c r="B82" s="96" t="s">
        <v>151</v>
      </c>
      <c r="C82" s="96" t="s">
        <v>98</v>
      </c>
      <c r="D82" s="96">
        <v>1</v>
      </c>
      <c r="E82" s="96">
        <v>2</v>
      </c>
      <c r="F82" s="96"/>
      <c r="G82" s="96">
        <f t="shared" si="18"/>
        <v>0</v>
      </c>
      <c r="H82" s="96"/>
      <c r="I82" s="96">
        <f t="shared" si="19"/>
        <v>0</v>
      </c>
      <c r="J82" s="96"/>
      <c r="K82" s="96"/>
      <c r="L82" s="96"/>
      <c r="M82" s="96">
        <f t="shared" si="20"/>
        <v>0</v>
      </c>
      <c r="N82" s="96"/>
      <c r="O82" s="96"/>
      <c r="P82" s="96"/>
      <c r="Q82" s="96">
        <f t="shared" si="21"/>
        <v>0</v>
      </c>
      <c r="R82" s="96"/>
      <c r="S82" s="96">
        <f t="shared" si="22"/>
        <v>0</v>
      </c>
      <c r="T82" s="96"/>
      <c r="U82" s="96">
        <f t="shared" si="23"/>
        <v>0</v>
      </c>
      <c r="V82" s="96">
        <v>1</v>
      </c>
      <c r="W82" s="100">
        <f t="shared" si="24"/>
        <v>5</v>
      </c>
      <c r="Y82" s="100">
        <f t="shared" si="25"/>
        <v>0</v>
      </c>
      <c r="AB82" s="96"/>
      <c r="AC82" s="96"/>
      <c r="AD82" s="96"/>
      <c r="AE82" s="96"/>
      <c r="AF82" s="100">
        <v>10</v>
      </c>
      <c r="AH82" s="100">
        <f t="shared" si="26"/>
        <v>15</v>
      </c>
    </row>
    <row r="83" spans="1:34" s="100" customFormat="1" ht="20.100000000000001" customHeight="1" x14ac:dyDescent="0.2">
      <c r="A83" s="99">
        <v>80</v>
      </c>
      <c r="B83" s="96" t="s">
        <v>172</v>
      </c>
      <c r="C83" s="96" t="s">
        <v>173</v>
      </c>
      <c r="D83" s="96">
        <v>1</v>
      </c>
      <c r="E83" s="96">
        <v>2</v>
      </c>
      <c r="F83" s="96"/>
      <c r="G83" s="96">
        <f t="shared" si="18"/>
        <v>0</v>
      </c>
      <c r="H83" s="96"/>
      <c r="I83" s="96">
        <f t="shared" si="19"/>
        <v>0</v>
      </c>
      <c r="J83" s="96"/>
      <c r="K83" s="96"/>
      <c r="L83" s="96"/>
      <c r="M83" s="96">
        <f t="shared" si="20"/>
        <v>0</v>
      </c>
      <c r="N83" s="96"/>
      <c r="O83" s="96"/>
      <c r="P83" s="96"/>
      <c r="Q83" s="96">
        <f t="shared" si="21"/>
        <v>0</v>
      </c>
      <c r="R83" s="96"/>
      <c r="S83" s="96">
        <f t="shared" si="22"/>
        <v>0</v>
      </c>
      <c r="T83" s="96"/>
      <c r="U83" s="96">
        <f t="shared" si="23"/>
        <v>0</v>
      </c>
      <c r="V83" s="96">
        <v>1</v>
      </c>
      <c r="W83" s="100">
        <f t="shared" si="24"/>
        <v>5</v>
      </c>
      <c r="Y83" s="100">
        <f t="shared" si="25"/>
        <v>0</v>
      </c>
      <c r="AB83" s="96"/>
      <c r="AC83" s="96"/>
      <c r="AD83" s="96"/>
      <c r="AE83" s="96"/>
      <c r="AF83" s="100">
        <v>10</v>
      </c>
      <c r="AH83" s="100">
        <f t="shared" si="26"/>
        <v>15</v>
      </c>
    </row>
    <row r="84" spans="1:34" s="100" customFormat="1" ht="20.100000000000001" customHeight="1" x14ac:dyDescent="0.2">
      <c r="A84" s="99">
        <v>81</v>
      </c>
      <c r="B84" s="96" t="s">
        <v>113</v>
      </c>
      <c r="C84" s="96" t="s">
        <v>61</v>
      </c>
      <c r="D84" s="96">
        <v>1</v>
      </c>
      <c r="E84" s="96">
        <v>2</v>
      </c>
      <c r="F84" s="96"/>
      <c r="G84" s="96">
        <f t="shared" si="18"/>
        <v>0</v>
      </c>
      <c r="H84" s="96"/>
      <c r="I84" s="96">
        <f t="shared" si="19"/>
        <v>0</v>
      </c>
      <c r="J84" s="96"/>
      <c r="K84" s="96"/>
      <c r="L84" s="96"/>
      <c r="M84" s="96">
        <f t="shared" si="20"/>
        <v>0</v>
      </c>
      <c r="N84" s="96"/>
      <c r="O84" s="96"/>
      <c r="P84" s="96"/>
      <c r="Q84" s="96">
        <f t="shared" si="21"/>
        <v>0</v>
      </c>
      <c r="R84" s="96"/>
      <c r="S84" s="96">
        <f t="shared" si="22"/>
        <v>0</v>
      </c>
      <c r="T84" s="96"/>
      <c r="U84" s="96">
        <f t="shared" si="23"/>
        <v>0</v>
      </c>
      <c r="V84" s="96"/>
      <c r="W84" s="100">
        <f t="shared" si="24"/>
        <v>0</v>
      </c>
      <c r="Y84" s="100">
        <f t="shared" si="25"/>
        <v>0</v>
      </c>
      <c r="AB84" s="96"/>
      <c r="AC84" s="96"/>
      <c r="AD84" s="96"/>
      <c r="AE84" s="96"/>
      <c r="AF84" s="100">
        <v>10</v>
      </c>
      <c r="AH84" s="100">
        <f t="shared" si="26"/>
        <v>10</v>
      </c>
    </row>
    <row r="85" spans="1:34" s="100" customFormat="1" ht="20.100000000000001" customHeight="1" x14ac:dyDescent="0.2">
      <c r="A85" s="99">
        <v>82</v>
      </c>
      <c r="B85" s="96" t="s">
        <v>124</v>
      </c>
      <c r="C85" s="96" t="s">
        <v>92</v>
      </c>
      <c r="D85" s="96">
        <v>1</v>
      </c>
      <c r="E85" s="96">
        <v>2</v>
      </c>
      <c r="F85" s="96"/>
      <c r="G85" s="96">
        <f t="shared" si="18"/>
        <v>0</v>
      </c>
      <c r="H85" s="96"/>
      <c r="I85" s="96">
        <f t="shared" si="19"/>
        <v>0</v>
      </c>
      <c r="J85" s="96"/>
      <c r="K85" s="96"/>
      <c r="L85" s="96"/>
      <c r="M85" s="96">
        <f t="shared" si="20"/>
        <v>0</v>
      </c>
      <c r="N85" s="96"/>
      <c r="O85" s="96"/>
      <c r="P85" s="96"/>
      <c r="Q85" s="96">
        <f t="shared" si="21"/>
        <v>0</v>
      </c>
      <c r="R85" s="96"/>
      <c r="S85" s="96">
        <f t="shared" si="22"/>
        <v>0</v>
      </c>
      <c r="T85" s="96"/>
      <c r="U85" s="96">
        <f t="shared" si="23"/>
        <v>0</v>
      </c>
      <c r="V85" s="96"/>
      <c r="W85" s="100">
        <f t="shared" si="24"/>
        <v>0</v>
      </c>
      <c r="Y85" s="100">
        <f t="shared" si="25"/>
        <v>0</v>
      </c>
      <c r="AB85" s="96"/>
      <c r="AC85" s="96"/>
      <c r="AD85" s="96"/>
      <c r="AE85" s="96"/>
      <c r="AF85" s="100">
        <v>10</v>
      </c>
      <c r="AH85" s="100">
        <f t="shared" si="26"/>
        <v>10</v>
      </c>
    </row>
    <row r="86" spans="1:34" s="100" customFormat="1" ht="20.100000000000001" customHeight="1" x14ac:dyDescent="0.2">
      <c r="A86" s="99">
        <v>83</v>
      </c>
      <c r="B86" s="96" t="s">
        <v>135</v>
      </c>
      <c r="C86" s="96" t="s">
        <v>101</v>
      </c>
      <c r="D86" s="96">
        <v>1</v>
      </c>
      <c r="E86" s="96">
        <v>2</v>
      </c>
      <c r="F86" s="96"/>
      <c r="G86" s="96">
        <f t="shared" si="18"/>
        <v>0</v>
      </c>
      <c r="H86" s="96"/>
      <c r="I86" s="96">
        <f t="shared" si="19"/>
        <v>0</v>
      </c>
      <c r="J86" s="96"/>
      <c r="K86" s="96"/>
      <c r="L86" s="96"/>
      <c r="M86" s="96">
        <f t="shared" si="20"/>
        <v>0</v>
      </c>
      <c r="N86" s="96"/>
      <c r="O86" s="96"/>
      <c r="P86" s="96"/>
      <c r="Q86" s="96">
        <f t="shared" si="21"/>
        <v>0</v>
      </c>
      <c r="R86" s="96"/>
      <c r="S86" s="96">
        <f t="shared" si="22"/>
        <v>0</v>
      </c>
      <c r="T86" s="96"/>
      <c r="U86" s="96">
        <f t="shared" si="23"/>
        <v>0</v>
      </c>
      <c r="V86" s="96"/>
      <c r="W86" s="100">
        <f t="shared" si="24"/>
        <v>0</v>
      </c>
      <c r="Y86" s="100">
        <f t="shared" si="25"/>
        <v>0</v>
      </c>
      <c r="AB86" s="96"/>
      <c r="AC86" s="96"/>
      <c r="AD86" s="96"/>
      <c r="AE86" s="96"/>
      <c r="AF86" s="100">
        <v>10</v>
      </c>
      <c r="AH86" s="100">
        <f t="shared" si="26"/>
        <v>10</v>
      </c>
    </row>
    <row r="87" spans="1:34" s="100" customFormat="1" ht="20.100000000000001" customHeight="1" x14ac:dyDescent="0.2">
      <c r="A87" s="99">
        <v>84</v>
      </c>
      <c r="B87" s="96" t="s">
        <v>142</v>
      </c>
      <c r="C87" s="96" t="s">
        <v>48</v>
      </c>
      <c r="D87" s="96">
        <v>1</v>
      </c>
      <c r="E87" s="96">
        <v>2</v>
      </c>
      <c r="F87" s="96"/>
      <c r="G87" s="96">
        <f t="shared" si="18"/>
        <v>0</v>
      </c>
      <c r="H87" s="96"/>
      <c r="I87" s="96">
        <f t="shared" si="19"/>
        <v>0</v>
      </c>
      <c r="J87" s="96"/>
      <c r="K87" s="96"/>
      <c r="L87" s="96"/>
      <c r="M87" s="96">
        <f t="shared" si="20"/>
        <v>0</v>
      </c>
      <c r="N87" s="96"/>
      <c r="O87" s="96"/>
      <c r="P87" s="96"/>
      <c r="Q87" s="96">
        <f t="shared" si="21"/>
        <v>0</v>
      </c>
      <c r="R87" s="96"/>
      <c r="S87" s="96">
        <f t="shared" si="22"/>
        <v>0</v>
      </c>
      <c r="T87" s="96"/>
      <c r="U87" s="96">
        <f t="shared" si="23"/>
        <v>0</v>
      </c>
      <c r="V87" s="96"/>
      <c r="W87" s="100">
        <f t="shared" si="24"/>
        <v>0</v>
      </c>
      <c r="Y87" s="100">
        <f t="shared" si="25"/>
        <v>0</v>
      </c>
      <c r="AB87" s="96"/>
      <c r="AC87" s="96"/>
      <c r="AD87" s="96"/>
      <c r="AE87" s="96"/>
      <c r="AF87" s="100">
        <v>10</v>
      </c>
      <c r="AH87" s="100">
        <f t="shared" si="26"/>
        <v>10</v>
      </c>
    </row>
    <row r="88" spans="1:34" s="100" customFormat="1" ht="20.100000000000001" customHeight="1" x14ac:dyDescent="0.2">
      <c r="A88" s="99">
        <v>85</v>
      </c>
      <c r="B88" s="96" t="s">
        <v>152</v>
      </c>
      <c r="C88" s="96" t="s">
        <v>54</v>
      </c>
      <c r="D88" s="96">
        <v>1</v>
      </c>
      <c r="E88" s="96">
        <v>2</v>
      </c>
      <c r="F88" s="96"/>
      <c r="G88" s="96">
        <f t="shared" si="18"/>
        <v>0</v>
      </c>
      <c r="H88" s="96"/>
      <c r="I88" s="96">
        <f t="shared" si="19"/>
        <v>0</v>
      </c>
      <c r="J88" s="96"/>
      <c r="K88" s="96"/>
      <c r="L88" s="96"/>
      <c r="M88" s="96">
        <f t="shared" si="20"/>
        <v>0</v>
      </c>
      <c r="N88" s="96"/>
      <c r="O88" s="96"/>
      <c r="P88" s="96"/>
      <c r="Q88" s="96">
        <f t="shared" si="21"/>
        <v>0</v>
      </c>
      <c r="R88" s="96"/>
      <c r="S88" s="96">
        <f t="shared" si="22"/>
        <v>0</v>
      </c>
      <c r="T88" s="96"/>
      <c r="U88" s="96">
        <f t="shared" si="23"/>
        <v>0</v>
      </c>
      <c r="V88" s="96"/>
      <c r="W88" s="100">
        <f t="shared" si="24"/>
        <v>0</v>
      </c>
      <c r="Y88" s="100">
        <f t="shared" si="25"/>
        <v>0</v>
      </c>
      <c r="AB88" s="96"/>
      <c r="AC88" s="96"/>
      <c r="AD88" s="96"/>
      <c r="AE88" s="96"/>
      <c r="AF88" s="100">
        <v>10</v>
      </c>
      <c r="AH88" s="100">
        <f t="shared" si="26"/>
        <v>10</v>
      </c>
    </row>
    <row r="89" spans="1:34" s="100" customFormat="1" ht="20.100000000000001" customHeight="1" x14ac:dyDescent="0.2">
      <c r="A89" s="99">
        <v>86</v>
      </c>
      <c r="B89" s="96" t="s">
        <v>157</v>
      </c>
      <c r="C89" s="96" t="s">
        <v>68</v>
      </c>
      <c r="D89" s="96">
        <v>1</v>
      </c>
      <c r="E89" s="96">
        <v>2</v>
      </c>
      <c r="F89" s="96"/>
      <c r="G89" s="96">
        <f t="shared" si="18"/>
        <v>0</v>
      </c>
      <c r="H89" s="96"/>
      <c r="I89" s="96">
        <f t="shared" si="19"/>
        <v>0</v>
      </c>
      <c r="J89" s="96"/>
      <c r="K89" s="96"/>
      <c r="L89" s="96"/>
      <c r="M89" s="96">
        <f t="shared" si="20"/>
        <v>0</v>
      </c>
      <c r="N89" s="96"/>
      <c r="O89" s="96"/>
      <c r="P89" s="96"/>
      <c r="Q89" s="96">
        <f t="shared" si="21"/>
        <v>0</v>
      </c>
      <c r="R89" s="96"/>
      <c r="S89" s="96">
        <f t="shared" si="22"/>
        <v>0</v>
      </c>
      <c r="T89" s="96"/>
      <c r="U89" s="96">
        <f t="shared" si="23"/>
        <v>0</v>
      </c>
      <c r="V89" s="96"/>
      <c r="W89" s="100">
        <f t="shared" si="24"/>
        <v>0</v>
      </c>
      <c r="Y89" s="100">
        <f t="shared" si="25"/>
        <v>0</v>
      </c>
      <c r="AB89" s="96"/>
      <c r="AC89" s="96"/>
      <c r="AD89" s="96"/>
      <c r="AE89" s="96"/>
      <c r="AF89" s="100">
        <v>10</v>
      </c>
      <c r="AH89" s="100">
        <f t="shared" si="26"/>
        <v>10</v>
      </c>
    </row>
    <row r="90" spans="1:34" s="100" customFormat="1" ht="20.100000000000001" customHeight="1" x14ac:dyDescent="0.2">
      <c r="A90" s="99">
        <v>87</v>
      </c>
      <c r="B90" s="96" t="s">
        <v>171</v>
      </c>
      <c r="C90" s="96" t="s">
        <v>59</v>
      </c>
      <c r="D90" s="96">
        <v>1</v>
      </c>
      <c r="E90" s="96">
        <v>2</v>
      </c>
      <c r="F90" s="96"/>
      <c r="G90" s="96">
        <f t="shared" si="18"/>
        <v>0</v>
      </c>
      <c r="H90" s="96"/>
      <c r="I90" s="96">
        <f t="shared" si="19"/>
        <v>0</v>
      </c>
      <c r="J90" s="96"/>
      <c r="K90" s="96"/>
      <c r="L90" s="96"/>
      <c r="M90" s="96">
        <f t="shared" si="20"/>
        <v>0</v>
      </c>
      <c r="N90" s="96"/>
      <c r="O90" s="96"/>
      <c r="P90" s="96"/>
      <c r="Q90" s="96">
        <f t="shared" si="21"/>
        <v>0</v>
      </c>
      <c r="R90" s="96"/>
      <c r="S90" s="96">
        <f t="shared" si="22"/>
        <v>0</v>
      </c>
      <c r="T90" s="96"/>
      <c r="U90" s="96">
        <f t="shared" si="23"/>
        <v>0</v>
      </c>
      <c r="V90" s="96"/>
      <c r="W90" s="100">
        <f t="shared" si="24"/>
        <v>0</v>
      </c>
      <c r="Y90" s="100">
        <f t="shared" si="25"/>
        <v>0</v>
      </c>
      <c r="AB90" s="96"/>
      <c r="AC90" s="96"/>
      <c r="AD90" s="96"/>
      <c r="AE90" s="96"/>
      <c r="AF90" s="100">
        <v>10</v>
      </c>
      <c r="AH90" s="100">
        <f t="shared" si="26"/>
        <v>10</v>
      </c>
    </row>
  </sheetData>
  <sortState ref="A3:AH89">
    <sortCondition descending="1" ref="AH3:AH89"/>
  </sortState>
  <mergeCells count="11">
    <mergeCell ref="A1:AH1"/>
    <mergeCell ref="A2:A3"/>
    <mergeCell ref="AH2:AH3"/>
    <mergeCell ref="AB2:AE2"/>
    <mergeCell ref="AF2:AG2"/>
    <mergeCell ref="K2:M2"/>
    <mergeCell ref="N2:Q2"/>
    <mergeCell ref="R2:S2"/>
    <mergeCell ref="T2:U2"/>
    <mergeCell ref="V2:W2"/>
    <mergeCell ref="Z2:AA2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workbookViewId="0">
      <selection sqref="A1:AH1"/>
    </sheetView>
  </sheetViews>
  <sheetFormatPr defaultRowHeight="15" x14ac:dyDescent="0.25"/>
  <cols>
    <col min="1" max="1" width="4.85546875" style="12" customWidth="1"/>
    <col min="2" max="2" width="19.85546875" style="6" customWidth="1"/>
    <col min="3" max="3" width="12.28515625" style="6" customWidth="1"/>
    <col min="4" max="4" width="5.85546875" style="6" customWidth="1"/>
    <col min="5" max="5" width="6.140625" style="6" customWidth="1"/>
    <col min="6" max="6" width="5.5703125" style="6" customWidth="1"/>
    <col min="7" max="7" width="6.42578125" style="6" customWidth="1"/>
    <col min="8" max="8" width="5.85546875" style="6" customWidth="1"/>
    <col min="9" max="9" width="6.85546875" style="6" customWidth="1"/>
    <col min="10" max="10" width="5.28515625" style="6" customWidth="1"/>
    <col min="11" max="11" width="4.7109375" style="6" customWidth="1"/>
    <col min="12" max="12" width="4.5703125" style="6" customWidth="1"/>
    <col min="13" max="13" width="4.7109375" style="6" customWidth="1"/>
    <col min="14" max="14" width="6" style="6" customWidth="1"/>
    <col min="15" max="15" width="4.5703125" style="6" customWidth="1"/>
    <col min="16" max="17" width="6" style="6" customWidth="1"/>
    <col min="18" max="19" width="5.42578125" style="6" customWidth="1"/>
    <col min="20" max="20" width="3.85546875" style="6" customWidth="1"/>
    <col min="21" max="21" width="4.7109375" style="6" customWidth="1"/>
    <col min="22" max="22" width="4.5703125" style="6" customWidth="1"/>
    <col min="23" max="23" width="4.5703125" style="5" customWidth="1"/>
    <col min="24" max="25" width="4.140625" style="5" customWidth="1"/>
    <col min="26" max="26" width="4.42578125" style="5" customWidth="1"/>
    <col min="27" max="27" width="4.140625" style="5" customWidth="1"/>
    <col min="28" max="28" width="4.140625" style="6" customWidth="1"/>
    <col min="29" max="31" width="3.42578125" style="6" customWidth="1"/>
    <col min="32" max="32" width="4.42578125" style="5" customWidth="1"/>
    <col min="33" max="33" width="5" style="5" customWidth="1"/>
    <col min="34" max="34" width="7.7109375" style="5" customWidth="1"/>
    <col min="35" max="16384" width="9.140625" style="5"/>
  </cols>
  <sheetData>
    <row r="1" spans="1:34" ht="42" customHeight="1" x14ac:dyDescent="0.25">
      <c r="A1" s="88" t="s">
        <v>195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2"/>
    </row>
    <row r="2" spans="1:34" ht="20.100000000000001" customHeight="1" x14ac:dyDescent="0.25">
      <c r="A2" s="76" t="s">
        <v>193</v>
      </c>
      <c r="B2" s="13"/>
      <c r="C2" s="13"/>
      <c r="D2" s="13"/>
      <c r="E2" s="14"/>
      <c r="F2" s="7"/>
      <c r="G2" s="24"/>
      <c r="H2" s="7"/>
      <c r="I2" s="24"/>
      <c r="J2" s="73" t="s">
        <v>29</v>
      </c>
      <c r="K2" s="74"/>
      <c r="L2" s="74"/>
      <c r="M2" s="75"/>
      <c r="N2" s="78" t="s">
        <v>32</v>
      </c>
      <c r="O2" s="79"/>
      <c r="P2" s="79"/>
      <c r="Q2" s="80"/>
      <c r="R2" s="78" t="s">
        <v>30</v>
      </c>
      <c r="S2" s="80"/>
      <c r="T2" s="78" t="s">
        <v>31</v>
      </c>
      <c r="U2" s="80"/>
      <c r="V2" s="65" t="s">
        <v>11</v>
      </c>
      <c r="W2" s="69"/>
      <c r="X2" s="63" t="s">
        <v>42</v>
      </c>
      <c r="Y2" s="72"/>
      <c r="Z2" s="63" t="s">
        <v>41</v>
      </c>
      <c r="AA2" s="64"/>
      <c r="AB2" s="65" t="s">
        <v>33</v>
      </c>
      <c r="AC2" s="66"/>
      <c r="AD2" s="66"/>
      <c r="AE2" s="67"/>
      <c r="AF2" s="68" t="s">
        <v>15</v>
      </c>
      <c r="AG2" s="69"/>
      <c r="AH2" s="70" t="s">
        <v>34</v>
      </c>
    </row>
    <row r="3" spans="1:34" ht="77.25" customHeight="1" x14ac:dyDescent="0.25">
      <c r="A3" s="77"/>
      <c r="B3" s="29" t="s">
        <v>0</v>
      </c>
      <c r="C3" s="28" t="s">
        <v>1</v>
      </c>
      <c r="D3" s="22" t="s">
        <v>197</v>
      </c>
      <c r="E3" s="15" t="s">
        <v>198</v>
      </c>
      <c r="F3" s="16" t="s">
        <v>2</v>
      </c>
      <c r="G3" s="18" t="s">
        <v>4</v>
      </c>
      <c r="H3" s="16" t="s">
        <v>3</v>
      </c>
      <c r="I3" s="18" t="s">
        <v>16</v>
      </c>
      <c r="J3" s="15" t="s">
        <v>5</v>
      </c>
      <c r="K3" s="1" t="s">
        <v>19</v>
      </c>
      <c r="L3" s="17" t="s">
        <v>17</v>
      </c>
      <c r="M3" s="23" t="s">
        <v>6</v>
      </c>
      <c r="N3" s="1" t="s">
        <v>7</v>
      </c>
      <c r="O3" s="17" t="s">
        <v>20</v>
      </c>
      <c r="P3" s="17" t="s">
        <v>18</v>
      </c>
      <c r="Q3" s="23" t="s">
        <v>8</v>
      </c>
      <c r="R3" s="1" t="s">
        <v>21</v>
      </c>
      <c r="S3" s="23" t="s">
        <v>9</v>
      </c>
      <c r="T3" s="1" t="s">
        <v>22</v>
      </c>
      <c r="U3" s="23" t="s">
        <v>10</v>
      </c>
      <c r="V3" s="1" t="s">
        <v>12</v>
      </c>
      <c r="W3" s="23" t="s">
        <v>13</v>
      </c>
      <c r="X3" s="18" t="s">
        <v>39</v>
      </c>
      <c r="Y3" s="22" t="s">
        <v>14</v>
      </c>
      <c r="Z3" s="16" t="s">
        <v>77</v>
      </c>
      <c r="AA3" s="16" t="s">
        <v>40</v>
      </c>
      <c r="AB3" s="1" t="s">
        <v>23</v>
      </c>
      <c r="AC3" s="17" t="s">
        <v>24</v>
      </c>
      <c r="AD3" s="17" t="s">
        <v>25</v>
      </c>
      <c r="AE3" s="23" t="s">
        <v>26</v>
      </c>
      <c r="AF3" s="1" t="s">
        <v>27</v>
      </c>
      <c r="AG3" s="23" t="s">
        <v>28</v>
      </c>
      <c r="AH3" s="71"/>
    </row>
    <row r="4" spans="1:34" s="40" customFormat="1" ht="24.95" customHeight="1" x14ac:dyDescent="0.2">
      <c r="A4" s="34">
        <v>1</v>
      </c>
      <c r="B4" s="19" t="s">
        <v>37</v>
      </c>
      <c r="C4" s="19" t="s">
        <v>38</v>
      </c>
      <c r="D4" s="19">
        <v>1</v>
      </c>
      <c r="E4" s="30"/>
      <c r="F4" s="35">
        <v>160</v>
      </c>
      <c r="G4" s="36">
        <f t="shared" ref="G4:G14" si="0">F4*17</f>
        <v>2720</v>
      </c>
      <c r="H4" s="35">
        <v>17</v>
      </c>
      <c r="I4" s="36">
        <f t="shared" ref="I4:I14" si="1">F4*H4</f>
        <v>2720</v>
      </c>
      <c r="J4" s="35"/>
      <c r="K4" s="19"/>
      <c r="L4" s="19"/>
      <c r="M4" s="36">
        <f t="shared" ref="M4:M14" si="2">K4+(L4*10)</f>
        <v>0</v>
      </c>
      <c r="N4" s="35"/>
      <c r="O4" s="19"/>
      <c r="P4" s="19"/>
      <c r="Q4" s="36">
        <f t="shared" ref="Q4:Q14" si="3">O4+(P4*10)</f>
        <v>0</v>
      </c>
      <c r="R4" s="35"/>
      <c r="S4" s="36">
        <f t="shared" ref="S4:S14" si="4">R4*5</f>
        <v>0</v>
      </c>
      <c r="T4" s="35"/>
      <c r="U4" s="36">
        <f t="shared" ref="U4:U14" si="5">T4*5</f>
        <v>0</v>
      </c>
      <c r="V4" s="35"/>
      <c r="W4" s="37">
        <f t="shared" ref="W4:W14" si="6">V4*5</f>
        <v>0</v>
      </c>
      <c r="X4" s="38"/>
      <c r="Y4" s="37">
        <f t="shared" ref="Y4:Y14" si="7">X4*10</f>
        <v>0</v>
      </c>
      <c r="Z4" s="38"/>
      <c r="AA4" s="37"/>
      <c r="AB4" s="35"/>
      <c r="AC4" s="19"/>
      <c r="AD4" s="19"/>
      <c r="AE4" s="36"/>
      <c r="AF4" s="38"/>
      <c r="AG4" s="37">
        <v>20</v>
      </c>
      <c r="AH4" s="39">
        <f t="shared" ref="AH4:AH14" si="8">G4+I4+M4+Q4+S4+U4+W4+Y4+AA4+AB4+AC4+AD4+AE4+AF4+AG4</f>
        <v>5460</v>
      </c>
    </row>
    <row r="5" spans="1:34" s="40" customFormat="1" ht="24.95" customHeight="1" x14ac:dyDescent="0.2">
      <c r="A5" s="41">
        <v>2</v>
      </c>
      <c r="B5" s="20" t="s">
        <v>45</v>
      </c>
      <c r="C5" s="20" t="s">
        <v>46</v>
      </c>
      <c r="D5" s="20">
        <v>1</v>
      </c>
      <c r="E5" s="31"/>
      <c r="F5" s="9">
        <v>159</v>
      </c>
      <c r="G5" s="10">
        <f t="shared" si="0"/>
        <v>2703</v>
      </c>
      <c r="H5" s="9">
        <v>17</v>
      </c>
      <c r="I5" s="10">
        <f t="shared" si="1"/>
        <v>2703</v>
      </c>
      <c r="J5" s="9"/>
      <c r="K5" s="20"/>
      <c r="L5" s="20"/>
      <c r="M5" s="10">
        <f t="shared" si="2"/>
        <v>0</v>
      </c>
      <c r="N5" s="9"/>
      <c r="O5" s="20"/>
      <c r="P5" s="20"/>
      <c r="Q5" s="10">
        <f t="shared" si="3"/>
        <v>0</v>
      </c>
      <c r="R5" s="9"/>
      <c r="S5" s="10">
        <f t="shared" si="4"/>
        <v>0</v>
      </c>
      <c r="T5" s="9"/>
      <c r="U5" s="10">
        <f t="shared" si="5"/>
        <v>0</v>
      </c>
      <c r="V5" s="9"/>
      <c r="W5" s="42">
        <f t="shared" si="6"/>
        <v>0</v>
      </c>
      <c r="X5" s="43"/>
      <c r="Y5" s="42">
        <f t="shared" si="7"/>
        <v>0</v>
      </c>
      <c r="Z5" s="43"/>
      <c r="AA5" s="42"/>
      <c r="AB5" s="9"/>
      <c r="AC5" s="20"/>
      <c r="AD5" s="20"/>
      <c r="AE5" s="10"/>
      <c r="AF5" s="43"/>
      <c r="AG5" s="42">
        <v>20</v>
      </c>
      <c r="AH5" s="44">
        <f t="shared" si="8"/>
        <v>5426</v>
      </c>
    </row>
    <row r="6" spans="1:34" s="40" customFormat="1" ht="24.95" customHeight="1" x14ac:dyDescent="0.2">
      <c r="A6" s="41">
        <v>3</v>
      </c>
      <c r="B6" s="20" t="s">
        <v>58</v>
      </c>
      <c r="C6" s="20" t="s">
        <v>59</v>
      </c>
      <c r="D6" s="20">
        <v>1</v>
      </c>
      <c r="E6" s="31">
        <v>2</v>
      </c>
      <c r="F6" s="9">
        <v>144</v>
      </c>
      <c r="G6" s="10">
        <f t="shared" si="0"/>
        <v>2448</v>
      </c>
      <c r="H6" s="9">
        <v>5</v>
      </c>
      <c r="I6" s="10">
        <f t="shared" si="1"/>
        <v>720</v>
      </c>
      <c r="J6" s="9">
        <v>1</v>
      </c>
      <c r="K6" s="20"/>
      <c r="L6" s="20"/>
      <c r="M6" s="10">
        <f t="shared" si="2"/>
        <v>0</v>
      </c>
      <c r="N6" s="9"/>
      <c r="O6" s="20"/>
      <c r="P6" s="20"/>
      <c r="Q6" s="10">
        <f t="shared" si="3"/>
        <v>0</v>
      </c>
      <c r="R6" s="9"/>
      <c r="S6" s="10">
        <f t="shared" si="4"/>
        <v>0</v>
      </c>
      <c r="T6" s="9"/>
      <c r="U6" s="10">
        <f t="shared" si="5"/>
        <v>0</v>
      </c>
      <c r="V6" s="9">
        <v>1</v>
      </c>
      <c r="W6" s="42">
        <f t="shared" si="6"/>
        <v>5</v>
      </c>
      <c r="X6" s="43">
        <v>1</v>
      </c>
      <c r="Y6" s="42">
        <f t="shared" si="7"/>
        <v>10</v>
      </c>
      <c r="Z6" s="43"/>
      <c r="AA6" s="42"/>
      <c r="AB6" s="9"/>
      <c r="AC6" s="20"/>
      <c r="AD6" s="20"/>
      <c r="AE6" s="10"/>
      <c r="AF6" s="43"/>
      <c r="AG6" s="42">
        <v>20</v>
      </c>
      <c r="AH6" s="44">
        <f t="shared" si="8"/>
        <v>3203</v>
      </c>
    </row>
    <row r="7" spans="1:34" s="40" customFormat="1" ht="24.95" customHeight="1" x14ac:dyDescent="0.2">
      <c r="A7" s="41">
        <v>4</v>
      </c>
      <c r="B7" s="20" t="s">
        <v>62</v>
      </c>
      <c r="C7" s="20" t="s">
        <v>63</v>
      </c>
      <c r="D7" s="20">
        <v>1</v>
      </c>
      <c r="E7" s="31">
        <v>2</v>
      </c>
      <c r="F7" s="9">
        <v>130</v>
      </c>
      <c r="G7" s="10">
        <f t="shared" si="0"/>
        <v>2210</v>
      </c>
      <c r="H7" s="9">
        <v>7</v>
      </c>
      <c r="I7" s="10">
        <f t="shared" si="1"/>
        <v>910</v>
      </c>
      <c r="J7" s="9"/>
      <c r="K7" s="20"/>
      <c r="L7" s="20"/>
      <c r="M7" s="10">
        <f t="shared" si="2"/>
        <v>0</v>
      </c>
      <c r="N7" s="9"/>
      <c r="O7" s="20"/>
      <c r="P7" s="20"/>
      <c r="Q7" s="10">
        <f t="shared" si="3"/>
        <v>0</v>
      </c>
      <c r="R7" s="9"/>
      <c r="S7" s="10">
        <f t="shared" si="4"/>
        <v>0</v>
      </c>
      <c r="T7" s="9"/>
      <c r="U7" s="10">
        <f t="shared" si="5"/>
        <v>0</v>
      </c>
      <c r="V7" s="9"/>
      <c r="W7" s="42">
        <f t="shared" si="6"/>
        <v>0</v>
      </c>
      <c r="X7" s="43"/>
      <c r="Y7" s="42">
        <f t="shared" si="7"/>
        <v>0</v>
      </c>
      <c r="Z7" s="43"/>
      <c r="AA7" s="42"/>
      <c r="AB7" s="9"/>
      <c r="AC7" s="20"/>
      <c r="AD7" s="20"/>
      <c r="AE7" s="10"/>
      <c r="AF7" s="43">
        <v>10</v>
      </c>
      <c r="AG7" s="42"/>
      <c r="AH7" s="44">
        <f t="shared" si="8"/>
        <v>3130</v>
      </c>
    </row>
    <row r="8" spans="1:34" s="40" customFormat="1" ht="24.95" customHeight="1" x14ac:dyDescent="0.2">
      <c r="A8" s="41">
        <v>5</v>
      </c>
      <c r="B8" s="20" t="s">
        <v>35</v>
      </c>
      <c r="C8" s="20" t="s">
        <v>36</v>
      </c>
      <c r="D8" s="20">
        <v>1</v>
      </c>
      <c r="E8" s="31"/>
      <c r="F8" s="9">
        <v>80</v>
      </c>
      <c r="G8" s="10">
        <f t="shared" si="0"/>
        <v>1360</v>
      </c>
      <c r="H8" s="9">
        <v>17</v>
      </c>
      <c r="I8" s="10">
        <f t="shared" si="1"/>
        <v>1360</v>
      </c>
      <c r="J8" s="9">
        <v>0</v>
      </c>
      <c r="K8" s="20"/>
      <c r="L8" s="20"/>
      <c r="M8" s="10">
        <f t="shared" si="2"/>
        <v>0</v>
      </c>
      <c r="N8" s="9"/>
      <c r="O8" s="20"/>
      <c r="P8" s="20"/>
      <c r="Q8" s="10">
        <f t="shared" si="3"/>
        <v>0</v>
      </c>
      <c r="R8" s="9"/>
      <c r="S8" s="10">
        <f t="shared" si="4"/>
        <v>0</v>
      </c>
      <c r="T8" s="9"/>
      <c r="U8" s="10">
        <f t="shared" si="5"/>
        <v>0</v>
      </c>
      <c r="V8" s="9"/>
      <c r="W8" s="42">
        <f t="shared" si="6"/>
        <v>0</v>
      </c>
      <c r="X8" s="43"/>
      <c r="Y8" s="42">
        <f t="shared" si="7"/>
        <v>0</v>
      </c>
      <c r="Z8" s="43"/>
      <c r="AA8" s="42"/>
      <c r="AB8" s="9">
        <v>10</v>
      </c>
      <c r="AC8" s="20"/>
      <c r="AD8" s="20"/>
      <c r="AE8" s="10"/>
      <c r="AF8" s="43"/>
      <c r="AG8" s="42">
        <v>20</v>
      </c>
      <c r="AH8" s="44">
        <f t="shared" si="8"/>
        <v>2750</v>
      </c>
    </row>
    <row r="9" spans="1:34" s="40" customFormat="1" ht="24.95" customHeight="1" x14ac:dyDescent="0.2">
      <c r="A9" s="41">
        <v>6</v>
      </c>
      <c r="B9" s="20" t="s">
        <v>67</v>
      </c>
      <c r="C9" s="20" t="s">
        <v>68</v>
      </c>
      <c r="D9" s="20">
        <v>1</v>
      </c>
      <c r="E9" s="31">
        <v>2</v>
      </c>
      <c r="F9" s="9">
        <v>80</v>
      </c>
      <c r="G9" s="10">
        <f t="shared" si="0"/>
        <v>1360</v>
      </c>
      <c r="H9" s="9">
        <v>16</v>
      </c>
      <c r="I9" s="10">
        <f t="shared" si="1"/>
        <v>1280</v>
      </c>
      <c r="J9" s="9"/>
      <c r="K9" s="20"/>
      <c r="L9" s="20"/>
      <c r="M9" s="10">
        <f t="shared" si="2"/>
        <v>0</v>
      </c>
      <c r="N9" s="9"/>
      <c r="O9" s="20"/>
      <c r="P9" s="20"/>
      <c r="Q9" s="10">
        <f t="shared" si="3"/>
        <v>0</v>
      </c>
      <c r="R9" s="9"/>
      <c r="S9" s="10">
        <f t="shared" si="4"/>
        <v>0</v>
      </c>
      <c r="T9" s="9"/>
      <c r="U9" s="10">
        <f t="shared" si="5"/>
        <v>0</v>
      </c>
      <c r="V9" s="9"/>
      <c r="W9" s="42">
        <f t="shared" si="6"/>
        <v>0</v>
      </c>
      <c r="X9" s="43"/>
      <c r="Y9" s="42">
        <f t="shared" si="7"/>
        <v>0</v>
      </c>
      <c r="Z9" s="43"/>
      <c r="AA9" s="42"/>
      <c r="AB9" s="9"/>
      <c r="AC9" s="20"/>
      <c r="AD9" s="20"/>
      <c r="AE9" s="10"/>
      <c r="AF9" s="43">
        <v>10</v>
      </c>
      <c r="AG9" s="42"/>
      <c r="AH9" s="44">
        <f t="shared" si="8"/>
        <v>2650</v>
      </c>
    </row>
    <row r="10" spans="1:34" s="40" customFormat="1" ht="24.95" customHeight="1" x14ac:dyDescent="0.2">
      <c r="A10" s="41">
        <v>7</v>
      </c>
      <c r="B10" s="20" t="s">
        <v>52</v>
      </c>
      <c r="C10" s="20" t="s">
        <v>48</v>
      </c>
      <c r="D10" s="20">
        <v>1</v>
      </c>
      <c r="E10" s="31">
        <v>2</v>
      </c>
      <c r="F10" s="9">
        <v>78</v>
      </c>
      <c r="G10" s="10">
        <f t="shared" si="0"/>
        <v>1326</v>
      </c>
      <c r="H10" s="9">
        <v>7</v>
      </c>
      <c r="I10" s="10">
        <f t="shared" si="1"/>
        <v>546</v>
      </c>
      <c r="J10" s="9">
        <v>2</v>
      </c>
      <c r="K10" s="20"/>
      <c r="L10" s="20"/>
      <c r="M10" s="10">
        <f t="shared" si="2"/>
        <v>0</v>
      </c>
      <c r="N10" s="9"/>
      <c r="O10" s="20"/>
      <c r="P10" s="20"/>
      <c r="Q10" s="10">
        <f t="shared" si="3"/>
        <v>0</v>
      </c>
      <c r="R10" s="9"/>
      <c r="S10" s="10">
        <f t="shared" si="4"/>
        <v>0</v>
      </c>
      <c r="T10" s="9"/>
      <c r="U10" s="10">
        <f t="shared" si="5"/>
        <v>0</v>
      </c>
      <c r="V10" s="9"/>
      <c r="W10" s="42">
        <f t="shared" si="6"/>
        <v>0</v>
      </c>
      <c r="X10" s="43"/>
      <c r="Y10" s="42">
        <f t="shared" si="7"/>
        <v>0</v>
      </c>
      <c r="Z10" s="43"/>
      <c r="AA10" s="42"/>
      <c r="AB10" s="9"/>
      <c r="AC10" s="20"/>
      <c r="AD10" s="20"/>
      <c r="AE10" s="10"/>
      <c r="AF10" s="43"/>
      <c r="AG10" s="42">
        <v>20</v>
      </c>
      <c r="AH10" s="44">
        <f t="shared" si="8"/>
        <v>1892</v>
      </c>
    </row>
    <row r="11" spans="1:34" s="40" customFormat="1" ht="24.95" customHeight="1" x14ac:dyDescent="0.2">
      <c r="A11" s="41">
        <v>8</v>
      </c>
      <c r="B11" s="20" t="s">
        <v>69</v>
      </c>
      <c r="C11" s="20" t="s">
        <v>38</v>
      </c>
      <c r="D11" s="20">
        <v>1</v>
      </c>
      <c r="E11" s="31">
        <v>2</v>
      </c>
      <c r="F11" s="9">
        <v>58</v>
      </c>
      <c r="G11" s="10">
        <f t="shared" si="0"/>
        <v>986</v>
      </c>
      <c r="H11" s="9">
        <v>15</v>
      </c>
      <c r="I11" s="10">
        <f t="shared" si="1"/>
        <v>870</v>
      </c>
      <c r="J11" s="9"/>
      <c r="K11" s="20"/>
      <c r="L11" s="20"/>
      <c r="M11" s="10">
        <f t="shared" si="2"/>
        <v>0</v>
      </c>
      <c r="N11" s="9"/>
      <c r="O11" s="20"/>
      <c r="P11" s="20"/>
      <c r="Q11" s="10">
        <f t="shared" si="3"/>
        <v>0</v>
      </c>
      <c r="R11" s="9"/>
      <c r="S11" s="10">
        <f t="shared" si="4"/>
        <v>0</v>
      </c>
      <c r="T11" s="9"/>
      <c r="U11" s="10">
        <f t="shared" si="5"/>
        <v>0</v>
      </c>
      <c r="V11" s="9"/>
      <c r="W11" s="42">
        <f t="shared" si="6"/>
        <v>0</v>
      </c>
      <c r="X11" s="43"/>
      <c r="Y11" s="42">
        <f t="shared" si="7"/>
        <v>0</v>
      </c>
      <c r="Z11" s="43"/>
      <c r="AA11" s="42"/>
      <c r="AB11" s="9"/>
      <c r="AC11" s="20"/>
      <c r="AD11" s="20"/>
      <c r="AE11" s="10"/>
      <c r="AF11" s="43">
        <v>10</v>
      </c>
      <c r="AG11" s="42"/>
      <c r="AH11" s="44">
        <f t="shared" si="8"/>
        <v>1866</v>
      </c>
    </row>
    <row r="12" spans="1:34" s="40" customFormat="1" ht="24.95" customHeight="1" x14ac:dyDescent="0.2">
      <c r="A12" s="41">
        <v>9</v>
      </c>
      <c r="B12" s="20" t="s">
        <v>60</v>
      </c>
      <c r="C12" s="20" t="s">
        <v>61</v>
      </c>
      <c r="D12" s="20">
        <v>1</v>
      </c>
      <c r="E12" s="31">
        <v>2</v>
      </c>
      <c r="F12" s="9">
        <v>60</v>
      </c>
      <c r="G12" s="10">
        <f t="shared" si="0"/>
        <v>1020</v>
      </c>
      <c r="H12" s="9">
        <v>11</v>
      </c>
      <c r="I12" s="10">
        <f t="shared" si="1"/>
        <v>660</v>
      </c>
      <c r="J12" s="9"/>
      <c r="K12" s="20"/>
      <c r="L12" s="20"/>
      <c r="M12" s="10">
        <f t="shared" si="2"/>
        <v>0</v>
      </c>
      <c r="N12" s="9">
        <v>4</v>
      </c>
      <c r="O12" s="20">
        <v>20</v>
      </c>
      <c r="P12" s="20">
        <v>1</v>
      </c>
      <c r="Q12" s="10">
        <f t="shared" si="3"/>
        <v>30</v>
      </c>
      <c r="R12" s="9"/>
      <c r="S12" s="10">
        <f t="shared" si="4"/>
        <v>0</v>
      </c>
      <c r="T12" s="9"/>
      <c r="U12" s="10">
        <f t="shared" si="5"/>
        <v>0</v>
      </c>
      <c r="V12" s="9"/>
      <c r="W12" s="42">
        <f t="shared" si="6"/>
        <v>0</v>
      </c>
      <c r="X12" s="43"/>
      <c r="Y12" s="42">
        <f t="shared" si="7"/>
        <v>0</v>
      </c>
      <c r="Z12" s="43"/>
      <c r="AA12" s="42"/>
      <c r="AB12" s="9"/>
      <c r="AC12" s="20"/>
      <c r="AD12" s="20"/>
      <c r="AE12" s="10"/>
      <c r="AF12" s="43"/>
      <c r="AG12" s="42">
        <v>20</v>
      </c>
      <c r="AH12" s="44">
        <f t="shared" si="8"/>
        <v>1730</v>
      </c>
    </row>
    <row r="13" spans="1:34" s="40" customFormat="1" ht="24.95" customHeight="1" x14ac:dyDescent="0.2">
      <c r="A13" s="41">
        <v>10</v>
      </c>
      <c r="B13" s="20" t="s">
        <v>43</v>
      </c>
      <c r="C13" s="20" t="s">
        <v>44</v>
      </c>
      <c r="D13" s="20">
        <v>1</v>
      </c>
      <c r="E13" s="31"/>
      <c r="F13" s="9">
        <v>47</v>
      </c>
      <c r="G13" s="10">
        <f t="shared" si="0"/>
        <v>799</v>
      </c>
      <c r="H13" s="9">
        <v>13</v>
      </c>
      <c r="I13" s="10">
        <f t="shared" si="1"/>
        <v>611</v>
      </c>
      <c r="J13" s="9">
        <v>4</v>
      </c>
      <c r="K13" s="20">
        <v>20</v>
      </c>
      <c r="L13" s="20">
        <v>1</v>
      </c>
      <c r="M13" s="10">
        <f t="shared" si="2"/>
        <v>30</v>
      </c>
      <c r="N13" s="9"/>
      <c r="O13" s="20"/>
      <c r="P13" s="20"/>
      <c r="Q13" s="10">
        <f t="shared" si="3"/>
        <v>0</v>
      </c>
      <c r="R13" s="9"/>
      <c r="S13" s="10">
        <f t="shared" si="4"/>
        <v>0</v>
      </c>
      <c r="T13" s="9"/>
      <c r="U13" s="10">
        <f t="shared" si="5"/>
        <v>0</v>
      </c>
      <c r="V13" s="9"/>
      <c r="W13" s="42">
        <f t="shared" si="6"/>
        <v>0</v>
      </c>
      <c r="X13" s="43"/>
      <c r="Y13" s="42">
        <f t="shared" si="7"/>
        <v>0</v>
      </c>
      <c r="Z13" s="43"/>
      <c r="AA13" s="42"/>
      <c r="AB13" s="9"/>
      <c r="AC13" s="20"/>
      <c r="AD13" s="20"/>
      <c r="AE13" s="10"/>
      <c r="AF13" s="43"/>
      <c r="AG13" s="42">
        <v>20</v>
      </c>
      <c r="AH13" s="44">
        <f t="shared" si="8"/>
        <v>1460</v>
      </c>
    </row>
    <row r="14" spans="1:34" s="40" customFormat="1" ht="24.95" customHeight="1" x14ac:dyDescent="0.2">
      <c r="A14" s="45">
        <v>11</v>
      </c>
      <c r="B14" s="21" t="s">
        <v>57</v>
      </c>
      <c r="C14" s="21" t="s">
        <v>46</v>
      </c>
      <c r="D14" s="21">
        <v>1</v>
      </c>
      <c r="E14" s="32">
        <v>2</v>
      </c>
      <c r="F14" s="46">
        <v>50</v>
      </c>
      <c r="G14" s="47">
        <f t="shared" si="0"/>
        <v>850</v>
      </c>
      <c r="H14" s="46">
        <v>10</v>
      </c>
      <c r="I14" s="47">
        <f t="shared" si="1"/>
        <v>500</v>
      </c>
      <c r="J14" s="46">
        <v>1</v>
      </c>
      <c r="K14" s="21"/>
      <c r="L14" s="21"/>
      <c r="M14" s="47">
        <f t="shared" si="2"/>
        <v>0</v>
      </c>
      <c r="N14" s="46"/>
      <c r="O14" s="21"/>
      <c r="P14" s="21"/>
      <c r="Q14" s="47">
        <f t="shared" si="3"/>
        <v>0</v>
      </c>
      <c r="R14" s="46"/>
      <c r="S14" s="47">
        <f t="shared" si="4"/>
        <v>0</v>
      </c>
      <c r="T14" s="46"/>
      <c r="U14" s="47">
        <f t="shared" si="5"/>
        <v>0</v>
      </c>
      <c r="V14" s="46">
        <v>1</v>
      </c>
      <c r="W14" s="48">
        <f t="shared" si="6"/>
        <v>5</v>
      </c>
      <c r="X14" s="49"/>
      <c r="Y14" s="48">
        <f t="shared" si="7"/>
        <v>0</v>
      </c>
      <c r="Z14" s="49"/>
      <c r="AA14" s="48"/>
      <c r="AB14" s="46"/>
      <c r="AC14" s="21"/>
      <c r="AD14" s="21"/>
      <c r="AE14" s="47"/>
      <c r="AF14" s="49">
        <v>10</v>
      </c>
      <c r="AG14" s="48"/>
      <c r="AH14" s="50">
        <f t="shared" si="8"/>
        <v>1365</v>
      </c>
    </row>
  </sheetData>
  <mergeCells count="12">
    <mergeCell ref="Z2:AA2"/>
    <mergeCell ref="AB2:AE2"/>
    <mergeCell ref="AF2:AG2"/>
    <mergeCell ref="AH2:AH3"/>
    <mergeCell ref="A1:AH1"/>
    <mergeCell ref="X2:Y2"/>
    <mergeCell ref="J2:M2"/>
    <mergeCell ref="A2:A3"/>
    <mergeCell ref="N2:Q2"/>
    <mergeCell ref="R2:S2"/>
    <mergeCell ref="T2:U2"/>
    <mergeCell ref="V2:W2"/>
  </mergeCells>
  <pageMargins left="0.7" right="0.7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workbookViewId="0">
      <selection activeCell="F5" sqref="F5"/>
    </sheetView>
  </sheetViews>
  <sheetFormatPr defaultRowHeight="15" x14ac:dyDescent="0.25"/>
  <cols>
    <col min="1" max="1" width="4.5703125" style="8" customWidth="1"/>
    <col min="2" max="2" width="19.5703125" customWidth="1"/>
    <col min="3" max="3" width="12.42578125" customWidth="1"/>
    <col min="4" max="4" width="5.7109375" customWidth="1"/>
    <col min="5" max="5" width="4.42578125" customWidth="1"/>
    <col min="6" max="6" width="5.7109375" customWidth="1"/>
    <col min="7" max="7" width="6" customWidth="1"/>
    <col min="8" max="8" width="5.5703125" customWidth="1"/>
    <col min="9" max="9" width="5.140625" customWidth="1"/>
    <col min="10" max="10" width="4.7109375" customWidth="1"/>
    <col min="11" max="11" width="4.85546875" customWidth="1"/>
    <col min="12" max="12" width="5.140625" customWidth="1"/>
    <col min="13" max="13" width="5" customWidth="1"/>
    <col min="14" max="14" width="5.5703125" customWidth="1"/>
    <col min="15" max="15" width="4.7109375" customWidth="1"/>
    <col min="16" max="16" width="4.85546875" customWidth="1"/>
    <col min="17" max="17" width="6" customWidth="1"/>
    <col min="18" max="18" width="5.140625" customWidth="1"/>
    <col min="19" max="19" width="4.42578125" customWidth="1"/>
    <col min="20" max="20" width="4.7109375" customWidth="1"/>
    <col min="21" max="21" width="5.42578125" customWidth="1"/>
    <col min="22" max="22" width="5.5703125" customWidth="1"/>
    <col min="23" max="23" width="5.7109375" customWidth="1"/>
    <col min="24" max="24" width="5.5703125" customWidth="1"/>
    <col min="25" max="25" width="5.42578125" customWidth="1"/>
    <col min="26" max="26" width="3.85546875" customWidth="1"/>
    <col min="27" max="27" width="4.140625" customWidth="1"/>
    <col min="28" max="28" width="4" customWidth="1"/>
    <col min="29" max="29" width="3.28515625" customWidth="1"/>
    <col min="30" max="30" width="4.140625" customWidth="1"/>
    <col min="31" max="31" width="3.7109375" customWidth="1"/>
    <col min="32" max="32" width="4.140625" customWidth="1"/>
    <col min="33" max="33" width="4.28515625" customWidth="1"/>
    <col min="34" max="34" width="7.85546875" customWidth="1"/>
  </cols>
  <sheetData>
    <row r="1" spans="1:34" ht="40.5" customHeight="1" x14ac:dyDescent="0.25">
      <c r="A1" s="88" t="s">
        <v>196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2"/>
    </row>
    <row r="2" spans="1:34" s="5" customFormat="1" ht="51" customHeight="1" x14ac:dyDescent="0.25">
      <c r="A2" s="85" t="s">
        <v>193</v>
      </c>
      <c r="B2" s="25"/>
      <c r="C2" s="25"/>
      <c r="D2" s="25"/>
      <c r="E2" s="25"/>
      <c r="F2" s="26"/>
      <c r="G2" s="27"/>
      <c r="H2" s="26"/>
      <c r="I2" s="27"/>
      <c r="J2" s="25"/>
      <c r="K2" s="78" t="s">
        <v>29</v>
      </c>
      <c r="L2" s="79"/>
      <c r="M2" s="80"/>
      <c r="N2" s="78" t="s">
        <v>32</v>
      </c>
      <c r="O2" s="79"/>
      <c r="P2" s="79"/>
      <c r="Q2" s="80"/>
      <c r="R2" s="78" t="s">
        <v>30</v>
      </c>
      <c r="S2" s="80"/>
      <c r="T2" s="78" t="s">
        <v>31</v>
      </c>
      <c r="U2" s="80"/>
      <c r="V2" s="65" t="s">
        <v>11</v>
      </c>
      <c r="W2" s="69"/>
      <c r="X2" s="83" t="s">
        <v>42</v>
      </c>
      <c r="Y2" s="84"/>
      <c r="Z2" s="78" t="s">
        <v>41</v>
      </c>
      <c r="AA2" s="80"/>
      <c r="AB2" s="65" t="s">
        <v>33</v>
      </c>
      <c r="AC2" s="66"/>
      <c r="AD2" s="66"/>
      <c r="AE2" s="67"/>
      <c r="AF2" s="68" t="s">
        <v>15</v>
      </c>
      <c r="AG2" s="69"/>
      <c r="AH2" s="81" t="s">
        <v>34</v>
      </c>
    </row>
    <row r="3" spans="1:34" s="5" customFormat="1" ht="81.75" customHeight="1" x14ac:dyDescent="0.25">
      <c r="A3" s="86"/>
      <c r="B3" s="29" t="s">
        <v>0</v>
      </c>
      <c r="C3" s="29" t="s">
        <v>1</v>
      </c>
      <c r="D3" s="22" t="s">
        <v>197</v>
      </c>
      <c r="E3" s="22" t="s">
        <v>198</v>
      </c>
      <c r="F3" s="16" t="s">
        <v>2</v>
      </c>
      <c r="G3" s="18" t="s">
        <v>4</v>
      </c>
      <c r="H3" s="16" t="s">
        <v>3</v>
      </c>
      <c r="I3" s="18" t="s">
        <v>16</v>
      </c>
      <c r="J3" s="22" t="s">
        <v>5</v>
      </c>
      <c r="K3" s="1" t="s">
        <v>19</v>
      </c>
      <c r="L3" s="17" t="s">
        <v>17</v>
      </c>
      <c r="M3" s="23" t="s">
        <v>6</v>
      </c>
      <c r="N3" s="1" t="s">
        <v>7</v>
      </c>
      <c r="O3" s="17" t="s">
        <v>20</v>
      </c>
      <c r="P3" s="17" t="s">
        <v>18</v>
      </c>
      <c r="Q3" s="23" t="s">
        <v>8</v>
      </c>
      <c r="R3" s="1" t="s">
        <v>21</v>
      </c>
      <c r="S3" s="23" t="s">
        <v>9</v>
      </c>
      <c r="T3" s="1" t="s">
        <v>22</v>
      </c>
      <c r="U3" s="23" t="s">
        <v>10</v>
      </c>
      <c r="V3" s="1" t="s">
        <v>12</v>
      </c>
      <c r="W3" s="23" t="s">
        <v>13</v>
      </c>
      <c r="X3" s="1" t="s">
        <v>39</v>
      </c>
      <c r="Y3" s="23" t="s">
        <v>14</v>
      </c>
      <c r="Z3" s="16" t="s">
        <v>77</v>
      </c>
      <c r="AA3" s="16" t="s">
        <v>40</v>
      </c>
      <c r="AB3" s="1" t="s">
        <v>23</v>
      </c>
      <c r="AC3" s="17" t="s">
        <v>24</v>
      </c>
      <c r="AD3" s="17" t="s">
        <v>25</v>
      </c>
      <c r="AE3" s="23" t="s">
        <v>26</v>
      </c>
      <c r="AF3" s="1" t="s">
        <v>27</v>
      </c>
      <c r="AG3" s="23" t="s">
        <v>28</v>
      </c>
      <c r="AH3" s="82"/>
    </row>
    <row r="4" spans="1:34" s="40" customFormat="1" ht="20.100000000000001" customHeight="1" x14ac:dyDescent="0.2">
      <c r="A4" s="51">
        <v>1</v>
      </c>
      <c r="B4" s="4" t="s">
        <v>70</v>
      </c>
      <c r="C4" s="4" t="s">
        <v>71</v>
      </c>
      <c r="D4" s="4">
        <v>1</v>
      </c>
      <c r="E4" s="4">
        <v>2</v>
      </c>
      <c r="F4" s="52">
        <v>40</v>
      </c>
      <c r="G4" s="53">
        <f t="shared" ref="G4:G9" si="0">F4*17</f>
        <v>680</v>
      </c>
      <c r="H4" s="52">
        <v>13</v>
      </c>
      <c r="I4" s="53">
        <f t="shared" ref="I4:I9" si="1">F4*H4</f>
        <v>520</v>
      </c>
      <c r="J4" s="4"/>
      <c r="K4" s="35"/>
      <c r="L4" s="19"/>
      <c r="M4" s="36">
        <f t="shared" ref="M4:M9" si="2">K4+(L4*10)</f>
        <v>0</v>
      </c>
      <c r="N4" s="35"/>
      <c r="O4" s="19"/>
      <c r="P4" s="19"/>
      <c r="Q4" s="36">
        <f t="shared" ref="Q4:Q9" si="3">O4+(P4*10)</f>
        <v>0</v>
      </c>
      <c r="R4" s="35"/>
      <c r="S4" s="36">
        <f t="shared" ref="S4:S9" si="4">R4*5</f>
        <v>0</v>
      </c>
      <c r="T4" s="35"/>
      <c r="U4" s="36">
        <f t="shared" ref="U4:U9" si="5">T4*5</f>
        <v>0</v>
      </c>
      <c r="V4" s="35"/>
      <c r="W4" s="37">
        <f t="shared" ref="W4:W9" si="6">V4*5</f>
        <v>0</v>
      </c>
      <c r="X4" s="38"/>
      <c r="Y4" s="37">
        <f t="shared" ref="Y4:Y9" si="7">X4*10</f>
        <v>0</v>
      </c>
      <c r="Z4" s="38"/>
      <c r="AA4" s="37"/>
      <c r="AB4" s="35"/>
      <c r="AC4" s="19"/>
      <c r="AD4" s="19"/>
      <c r="AE4" s="36"/>
      <c r="AF4" s="38">
        <v>10</v>
      </c>
      <c r="AG4" s="37"/>
      <c r="AH4" s="54">
        <f t="shared" ref="AH4:AH9" si="8">G4+I4+M4+Q4+S4+U4+W4+Y4+AA4+AB4+AC4+AD4+AE4+AF4+AG4</f>
        <v>1210</v>
      </c>
    </row>
    <row r="5" spans="1:34" s="40" customFormat="1" ht="20.100000000000001" customHeight="1" x14ac:dyDescent="0.2">
      <c r="A5" s="55">
        <v>2</v>
      </c>
      <c r="B5" s="2" t="s">
        <v>75</v>
      </c>
      <c r="C5" s="2" t="s">
        <v>54</v>
      </c>
      <c r="D5" s="2">
        <v>1</v>
      </c>
      <c r="E5" s="2">
        <v>2</v>
      </c>
      <c r="F5" s="56">
        <v>40</v>
      </c>
      <c r="G5" s="57">
        <f t="shared" si="0"/>
        <v>680</v>
      </c>
      <c r="H5" s="56">
        <v>11</v>
      </c>
      <c r="I5" s="57">
        <f t="shared" si="1"/>
        <v>440</v>
      </c>
      <c r="J5" s="2"/>
      <c r="K5" s="9"/>
      <c r="L5" s="20"/>
      <c r="M5" s="10">
        <f t="shared" si="2"/>
        <v>0</v>
      </c>
      <c r="N5" s="9">
        <v>6</v>
      </c>
      <c r="O5" s="20">
        <v>20</v>
      </c>
      <c r="P5" s="20">
        <v>3</v>
      </c>
      <c r="Q5" s="10">
        <f t="shared" si="3"/>
        <v>50</v>
      </c>
      <c r="R5" s="9"/>
      <c r="S5" s="10">
        <f t="shared" si="4"/>
        <v>0</v>
      </c>
      <c r="T5" s="9"/>
      <c r="U5" s="10">
        <f t="shared" si="5"/>
        <v>0</v>
      </c>
      <c r="V5" s="9"/>
      <c r="W5" s="42">
        <f t="shared" si="6"/>
        <v>0</v>
      </c>
      <c r="X5" s="43"/>
      <c r="Y5" s="42">
        <f t="shared" si="7"/>
        <v>0</v>
      </c>
      <c r="Z5" s="43"/>
      <c r="AA5" s="42"/>
      <c r="AB5" s="9"/>
      <c r="AC5" s="20"/>
      <c r="AD5" s="20"/>
      <c r="AE5" s="10"/>
      <c r="AF5" s="43"/>
      <c r="AG5" s="42">
        <v>20</v>
      </c>
      <c r="AH5" s="58">
        <f t="shared" si="8"/>
        <v>1190</v>
      </c>
    </row>
    <row r="6" spans="1:34" s="40" customFormat="1" ht="20.100000000000001" customHeight="1" x14ac:dyDescent="0.2">
      <c r="A6" s="55">
        <v>3</v>
      </c>
      <c r="B6" s="2" t="s">
        <v>74</v>
      </c>
      <c r="C6" s="2" t="s">
        <v>46</v>
      </c>
      <c r="D6" s="2">
        <v>2</v>
      </c>
      <c r="E6" s="2">
        <v>1</v>
      </c>
      <c r="F6" s="56">
        <v>54</v>
      </c>
      <c r="G6" s="57">
        <f t="shared" si="0"/>
        <v>918</v>
      </c>
      <c r="H6" s="56">
        <v>2</v>
      </c>
      <c r="I6" s="57">
        <f t="shared" si="1"/>
        <v>108</v>
      </c>
      <c r="J6" s="2">
        <v>5</v>
      </c>
      <c r="K6" s="9">
        <v>20</v>
      </c>
      <c r="L6" s="20">
        <v>2</v>
      </c>
      <c r="M6" s="10">
        <f t="shared" si="2"/>
        <v>40</v>
      </c>
      <c r="N6" s="9"/>
      <c r="O6" s="20"/>
      <c r="P6" s="20"/>
      <c r="Q6" s="10">
        <f t="shared" si="3"/>
        <v>0</v>
      </c>
      <c r="R6" s="9"/>
      <c r="S6" s="10">
        <f t="shared" si="4"/>
        <v>0</v>
      </c>
      <c r="T6" s="9"/>
      <c r="U6" s="10">
        <f t="shared" si="5"/>
        <v>0</v>
      </c>
      <c r="V6" s="9"/>
      <c r="W6" s="42">
        <f t="shared" si="6"/>
        <v>0</v>
      </c>
      <c r="X6" s="43">
        <v>2</v>
      </c>
      <c r="Y6" s="42">
        <f t="shared" si="7"/>
        <v>20</v>
      </c>
      <c r="Z6" s="43"/>
      <c r="AA6" s="42"/>
      <c r="AB6" s="9"/>
      <c r="AC6" s="20"/>
      <c r="AD6" s="20"/>
      <c r="AE6" s="10"/>
      <c r="AF6" s="43"/>
      <c r="AG6" s="42">
        <v>20</v>
      </c>
      <c r="AH6" s="58">
        <f t="shared" si="8"/>
        <v>1106</v>
      </c>
    </row>
    <row r="7" spans="1:34" s="40" customFormat="1" ht="20.100000000000001" customHeight="1" x14ac:dyDescent="0.2">
      <c r="A7" s="55">
        <v>4</v>
      </c>
      <c r="B7" s="2" t="s">
        <v>53</v>
      </c>
      <c r="C7" s="2" t="s">
        <v>54</v>
      </c>
      <c r="D7" s="2">
        <v>1</v>
      </c>
      <c r="E7" s="2">
        <v>2</v>
      </c>
      <c r="F7" s="56">
        <v>30</v>
      </c>
      <c r="G7" s="57">
        <f t="shared" si="0"/>
        <v>510</v>
      </c>
      <c r="H7" s="56">
        <v>17</v>
      </c>
      <c r="I7" s="57">
        <f t="shared" si="1"/>
        <v>510</v>
      </c>
      <c r="J7" s="2">
        <v>2</v>
      </c>
      <c r="K7" s="9"/>
      <c r="L7" s="20"/>
      <c r="M7" s="10">
        <f t="shared" si="2"/>
        <v>0</v>
      </c>
      <c r="N7" s="9"/>
      <c r="O7" s="20"/>
      <c r="P7" s="20"/>
      <c r="Q7" s="10">
        <f t="shared" si="3"/>
        <v>0</v>
      </c>
      <c r="R7" s="9"/>
      <c r="S7" s="10">
        <f t="shared" si="4"/>
        <v>0</v>
      </c>
      <c r="T7" s="9"/>
      <c r="U7" s="10">
        <f t="shared" si="5"/>
        <v>0</v>
      </c>
      <c r="V7" s="9">
        <v>2</v>
      </c>
      <c r="W7" s="42">
        <f t="shared" si="6"/>
        <v>10</v>
      </c>
      <c r="X7" s="43"/>
      <c r="Y7" s="42">
        <f t="shared" si="7"/>
        <v>0</v>
      </c>
      <c r="Z7" s="43"/>
      <c r="AA7" s="42"/>
      <c r="AB7" s="9"/>
      <c r="AC7" s="20"/>
      <c r="AD7" s="20"/>
      <c r="AE7" s="10"/>
      <c r="AF7" s="43">
        <v>10</v>
      </c>
      <c r="AG7" s="42"/>
      <c r="AH7" s="58">
        <f t="shared" si="8"/>
        <v>1040</v>
      </c>
    </row>
    <row r="8" spans="1:34" s="40" customFormat="1" ht="20.100000000000001" customHeight="1" x14ac:dyDescent="0.2">
      <c r="A8" s="55">
        <v>5</v>
      </c>
      <c r="B8" s="2" t="s">
        <v>55</v>
      </c>
      <c r="C8" s="2" t="s">
        <v>56</v>
      </c>
      <c r="D8" s="2">
        <v>1</v>
      </c>
      <c r="E8" s="2">
        <v>2</v>
      </c>
      <c r="F8" s="56">
        <v>17</v>
      </c>
      <c r="G8" s="57">
        <f t="shared" si="0"/>
        <v>289</v>
      </c>
      <c r="H8" s="56">
        <v>17</v>
      </c>
      <c r="I8" s="57">
        <f t="shared" si="1"/>
        <v>289</v>
      </c>
      <c r="J8" s="2">
        <v>2</v>
      </c>
      <c r="K8" s="9"/>
      <c r="L8" s="20"/>
      <c r="M8" s="10">
        <f t="shared" si="2"/>
        <v>0</v>
      </c>
      <c r="N8" s="9"/>
      <c r="O8" s="20"/>
      <c r="P8" s="20"/>
      <c r="Q8" s="10">
        <f t="shared" si="3"/>
        <v>0</v>
      </c>
      <c r="R8" s="9"/>
      <c r="S8" s="10">
        <f t="shared" si="4"/>
        <v>0</v>
      </c>
      <c r="T8" s="9"/>
      <c r="U8" s="10">
        <f t="shared" si="5"/>
        <v>0</v>
      </c>
      <c r="V8" s="9">
        <v>2</v>
      </c>
      <c r="W8" s="42">
        <f t="shared" si="6"/>
        <v>10</v>
      </c>
      <c r="X8" s="43"/>
      <c r="Y8" s="42">
        <f t="shared" si="7"/>
        <v>0</v>
      </c>
      <c r="Z8" s="43"/>
      <c r="AA8" s="42"/>
      <c r="AB8" s="9"/>
      <c r="AC8" s="20"/>
      <c r="AD8" s="20"/>
      <c r="AE8" s="10"/>
      <c r="AF8" s="43">
        <v>10</v>
      </c>
      <c r="AG8" s="42"/>
      <c r="AH8" s="58">
        <f t="shared" si="8"/>
        <v>598</v>
      </c>
    </row>
    <row r="9" spans="1:34" s="40" customFormat="1" ht="20.100000000000001" customHeight="1" x14ac:dyDescent="0.2">
      <c r="A9" s="59">
        <v>6</v>
      </c>
      <c r="B9" s="3" t="s">
        <v>49</v>
      </c>
      <c r="C9" s="3" t="s">
        <v>48</v>
      </c>
      <c r="D9" s="3">
        <v>1</v>
      </c>
      <c r="E9" s="3">
        <v>2</v>
      </c>
      <c r="F9" s="60">
        <v>20</v>
      </c>
      <c r="G9" s="61">
        <f t="shared" si="0"/>
        <v>340</v>
      </c>
      <c r="H9" s="60">
        <v>5</v>
      </c>
      <c r="I9" s="61">
        <f t="shared" si="1"/>
        <v>100</v>
      </c>
      <c r="J9" s="3">
        <v>1</v>
      </c>
      <c r="K9" s="46"/>
      <c r="L9" s="21"/>
      <c r="M9" s="47">
        <f t="shared" si="2"/>
        <v>0</v>
      </c>
      <c r="N9" s="46">
        <v>5</v>
      </c>
      <c r="O9" s="21">
        <v>20</v>
      </c>
      <c r="P9" s="21">
        <v>2</v>
      </c>
      <c r="Q9" s="47">
        <f t="shared" si="3"/>
        <v>40</v>
      </c>
      <c r="R9" s="46"/>
      <c r="S9" s="47">
        <f t="shared" si="4"/>
        <v>0</v>
      </c>
      <c r="T9" s="46"/>
      <c r="U9" s="47">
        <f t="shared" si="5"/>
        <v>0</v>
      </c>
      <c r="V9" s="46">
        <v>1</v>
      </c>
      <c r="W9" s="48">
        <f t="shared" si="6"/>
        <v>5</v>
      </c>
      <c r="X9" s="49">
        <v>1</v>
      </c>
      <c r="Y9" s="48">
        <f t="shared" si="7"/>
        <v>10</v>
      </c>
      <c r="Z9" s="49"/>
      <c r="AA9" s="48"/>
      <c r="AB9" s="46"/>
      <c r="AC9" s="21"/>
      <c r="AD9" s="21"/>
      <c r="AE9" s="47"/>
      <c r="AF9" s="49">
        <v>10</v>
      </c>
      <c r="AG9" s="48"/>
      <c r="AH9" s="62">
        <f t="shared" si="8"/>
        <v>505</v>
      </c>
    </row>
  </sheetData>
  <mergeCells count="12">
    <mergeCell ref="Z2:AA2"/>
    <mergeCell ref="AB2:AE2"/>
    <mergeCell ref="AF2:AG2"/>
    <mergeCell ref="AH2:AH3"/>
    <mergeCell ref="A1:AH1"/>
    <mergeCell ref="X2:Y2"/>
    <mergeCell ref="A2:A3"/>
    <mergeCell ref="K2:M2"/>
    <mergeCell ref="N2:Q2"/>
    <mergeCell ref="R2:S2"/>
    <mergeCell ref="T2:U2"/>
    <mergeCell ref="V2:W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ΠΛΗΡΟΥΣ</vt:lpstr>
      <vt:lpstr>ΜΕΡΙΚΗΣ</vt:lpstr>
      <vt:lpstr>ΠΡΟΣΛΗΠΤΕΟΙ ΠΛΗΡΟΥΣ</vt:lpstr>
      <vt:lpstr>ΠΡΟΣΛΗΠΤΕΟΙ ΜΕΡΙΚΗΣ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2020-09-03T06:00:42Z</dcterms:modified>
</cp:coreProperties>
</file>